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с кодами" sheetId="2" r:id="rId1"/>
  </sheets>
  <calcPr calcId="144525"/>
</workbook>
</file>

<file path=xl/calcChain.xml><?xml version="1.0" encoding="utf-8"?>
<calcChain xmlns="http://schemas.openxmlformats.org/spreadsheetml/2006/main">
  <c r="N45" i="2" l="1"/>
  <c r="N44" i="2"/>
  <c r="N46" i="2"/>
  <c r="N43" i="2"/>
  <c r="N42" i="2"/>
  <c r="N41" i="2"/>
  <c r="N40" i="2"/>
  <c r="N29" i="2"/>
  <c r="N34" i="2"/>
  <c r="N38" i="2"/>
  <c r="N33" i="2"/>
  <c r="N32" i="2"/>
  <c r="N28" i="2"/>
  <c r="N30" i="2"/>
  <c r="N31" i="2"/>
  <c r="N36" i="2"/>
  <c r="N37" i="2"/>
  <c r="N27" i="2"/>
  <c r="N21" i="2"/>
  <c r="N19" i="2"/>
  <c r="N20" i="2"/>
  <c r="N23" i="2"/>
  <c r="N25" i="2"/>
  <c r="N22" i="2"/>
  <c r="N24" i="2"/>
  <c r="N18" i="2"/>
  <c r="N10" i="2"/>
  <c r="N15" i="2"/>
  <c r="N14" i="2"/>
  <c r="N12" i="2"/>
  <c r="N13" i="2"/>
  <c r="N16" i="2"/>
  <c r="N11" i="2"/>
  <c r="N9" i="2"/>
  <c r="O29" i="2" l="1"/>
  <c r="O24" i="2"/>
  <c r="O25" i="2"/>
  <c r="O20" i="2"/>
  <c r="O19" i="2"/>
  <c r="O46" i="2"/>
  <c r="O44" i="2"/>
  <c r="O11" i="2"/>
  <c r="O13" i="2"/>
  <c r="O10" i="2"/>
  <c r="O16" i="2"/>
  <c r="O12" i="2"/>
  <c r="O14" i="2"/>
  <c r="O22" i="2"/>
  <c r="O23" i="2"/>
  <c r="O21" i="2"/>
  <c r="O41" i="2"/>
  <c r="O45" i="2"/>
  <c r="O15" i="2"/>
  <c r="O37" i="2"/>
  <c r="O36" i="2"/>
  <c r="O31" i="2"/>
  <c r="O30" i="2"/>
  <c r="O28" i="2"/>
  <c r="O32" i="2"/>
  <c r="O33" i="2"/>
  <c r="O38" i="2"/>
  <c r="O34" i="2"/>
  <c r="O35" i="2"/>
</calcChain>
</file>

<file path=xl/sharedStrings.xml><?xml version="1.0" encoding="utf-8"?>
<sst xmlns="http://schemas.openxmlformats.org/spreadsheetml/2006/main" count="151" uniqueCount="82">
  <si>
    <t>ПРОТОКОЛ</t>
  </si>
  <si>
    <t xml:space="preserve">по  предмету  </t>
  </si>
  <si>
    <t>№№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</si>
  <si>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</si>
  <si>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</si>
  <si>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</si>
  <si>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</si>
  <si>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</si>
  <si>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</si>
  <si>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</si>
  <si>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</si>
  <si>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</si>
  <si>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>№  8</t>
  </si>
  <si>
    <t>№  9</t>
  </si>
  <si>
    <t>№  10</t>
  </si>
  <si>
    <t>7 класс</t>
  </si>
  <si>
    <t>призер</t>
  </si>
  <si>
    <t>8 класс</t>
  </si>
  <si>
    <t>9 класс</t>
  </si>
  <si>
    <t>11 класс</t>
  </si>
  <si>
    <t>Ф.И.О.учителя-наставника</t>
  </si>
  <si>
    <t xml:space="preserve">  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</si>
  <si>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</si>
  <si>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>2021г.</t>
  </si>
  <si>
    <t>ОБЩЕСТВОЗНАНИЕ</t>
  </si>
  <si>
    <t>Пугачёва Е.И.</t>
  </si>
  <si>
    <t>Раздобурдина Т.Н.</t>
  </si>
  <si>
    <t>Мухина С.Н.</t>
  </si>
  <si>
    <t xml:space="preserve">муниципального этапа  всероссийской олимпиады школьников  в 2021-2022 учебном году  </t>
  </si>
  <si>
    <t>ноября</t>
  </si>
  <si>
    <t>Фролова</t>
  </si>
  <si>
    <t>Каменкова</t>
  </si>
  <si>
    <t>Сенчагов</t>
  </si>
  <si>
    <t>Лучникова</t>
  </si>
  <si>
    <t>Торговцев</t>
  </si>
  <si>
    <t>Бирюков</t>
  </si>
  <si>
    <t>Дорофеев</t>
  </si>
  <si>
    <t>Ковригина О. А.</t>
  </si>
  <si>
    <t>Максимова Д.Н.</t>
  </si>
  <si>
    <t>Зубова Г.Г.</t>
  </si>
  <si>
    <t xml:space="preserve">  1 .</t>
  </si>
  <si>
    <t xml:space="preserve">  2 .</t>
  </si>
  <si>
    <t xml:space="preserve">  3 .</t>
  </si>
  <si>
    <t xml:space="preserve">  4 .</t>
  </si>
  <si>
    <t xml:space="preserve">  5 .</t>
  </si>
  <si>
    <t xml:space="preserve">  6 .</t>
  </si>
  <si>
    <t xml:space="preserve">  7 .</t>
  </si>
  <si>
    <t xml:space="preserve">  8 .</t>
  </si>
  <si>
    <t xml:space="preserve">  9 .</t>
  </si>
  <si>
    <t>МБОУ</t>
  </si>
  <si>
    <t>КСОШ</t>
  </si>
  <si>
    <t>ЛСОШ</t>
  </si>
  <si>
    <t>ССОШ</t>
  </si>
  <si>
    <t>БООШ</t>
  </si>
  <si>
    <t>Грибова</t>
  </si>
  <si>
    <t>Белова</t>
  </si>
  <si>
    <t>Лохова</t>
  </si>
  <si>
    <t>Фокина</t>
  </si>
  <si>
    <t>Баринова</t>
  </si>
  <si>
    <t>Быков</t>
  </si>
  <si>
    <t>Галактионова</t>
  </si>
  <si>
    <t>Раздобурдин</t>
  </si>
  <si>
    <t>Сергеева</t>
  </si>
  <si>
    <t>Тян</t>
  </si>
  <si>
    <t xml:space="preserve">Цюркало </t>
  </si>
  <si>
    <t xml:space="preserve">Кузнецова </t>
  </si>
  <si>
    <t>Новикова</t>
  </si>
  <si>
    <t>Григорьева</t>
  </si>
  <si>
    <t>Робов</t>
  </si>
  <si>
    <t>Берегова</t>
  </si>
  <si>
    <t>Полищук</t>
  </si>
  <si>
    <t>10 класс</t>
  </si>
  <si>
    <t>Старостина</t>
  </si>
  <si>
    <t>Пичугина</t>
  </si>
  <si>
    <t xml:space="preserve">Васильева </t>
  </si>
  <si>
    <t>Никешина</t>
  </si>
  <si>
    <t>Воронов А.Н.</t>
  </si>
  <si>
    <t xml:space="preserve">  10 .</t>
  </si>
  <si>
    <t xml:space="preserve">  11 .</t>
  </si>
  <si>
    <t>КОД   участника</t>
  </si>
  <si>
    <t>победитель</t>
  </si>
  <si>
    <t>Отдел образования Администрации Кесовогорского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</si>
</sst>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3" xfId="0" applyFont="1" applyBorder="1"/>
    <xf numFmtId="0" fontId="2" fillId="0" borderId="0" xfId="0" applyFont="1"/>
    <xf numFmtId="0" fontId="11" fillId="0" borderId="3" xfId="0" applyFont="1" applyBorder="1"/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/>
    <xf numFmtId="0" fontId="1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/>
    <xf numFmtId="0" fontId="1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164" fontId="9" fillId="0" borderId="3" xfId="0" applyNumberFormat="1" applyFont="1" applyFill="1" applyBorder="1" applyAlignment="1"/>
    <xf numFmtId="0" fontId="2" fillId="0" borderId="3" xfId="0" applyFont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2" fillId="0" borderId="3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2" fillId="3" borderId="3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8" fillId="0" borderId="4" xfId="0" applyFont="1" applyBorder="1" applyAlignment="1"/>
    <xf numFmtId="0" fontId="8" fillId="0" borderId="5" xfId="0" applyFont="1" applyBorder="1" applyAlignment="1"/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2" fillId="4" borderId="3" xfId="0" applyFont="1" applyFill="1" applyBorder="1"/>
    <xf numFmtId="0" fontId="13" fillId="0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/>
    </xf>
    <xf numFmtId="0" fontId="15" fillId="0" borderId="3" xfId="0" applyFont="1" applyFill="1" applyBorder="1"/>
    <xf numFmtId="164" fontId="16" fillId="0" borderId="3" xfId="0" applyNumberFormat="1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abSelected="1" workbookViewId="0">
      <selection activeCell="C49" sqref="C49"/>
    </sheetView>
  </sheetViews>
  <sheetFormatPr defaultRowHeight="15" x14ac:dyDescent="0.25"/>
  <cols>
    <col min="1" max="1" width="5" style="2" customWidth="1"/>
    <col min="2" max="2" width="10.42578125" style="8" customWidth="1"/>
    <col min="3" max="3" width="10.140625" style="7" customWidth="1"/>
    <col min="4" max="12" width="10.42578125" style="2" customWidth="1"/>
    <col min="13" max="13" width="10.42578125" style="7" customWidth="1"/>
    <col min="14" max="20" width="8.85546875" style="7"/>
    <col min="21" max="21" width="15" style="7" customWidth="1"/>
  </cols>
  <sheetData>
    <row r="1" spans="1:24" ht="15.75" x14ac:dyDescent="0.25">
      <c r="A1"/>
      <c r="B1"/>
      <c r="C1" s="52" t="s">
        <v>81</v>
      </c>
      <c r="D1" s="52"/>
      <c r="E1" s="52"/>
      <c r="F1" s="52"/>
      <c r="G1" s="52"/>
      <c r="H1" s="52"/>
      <c r="I1" s="52"/>
      <c r="J1" s="52"/>
      <c r="K1" s="52"/>
      <c r="L1" s="7"/>
      <c r="M1"/>
      <c r="N1"/>
      <c r="O1"/>
      <c r="P1"/>
      <c r="Q1"/>
      <c r="R1"/>
      <c r="S1"/>
      <c r="T1"/>
      <c r="U1"/>
    </row>
    <row r="2" spans="1:24" x14ac:dyDescent="0.25">
      <c r="G2" s="32" t="s">
        <v>0</v>
      </c>
      <c r="H2" s="32"/>
    </row>
    <row r="3" spans="1:24" ht="15.75" x14ac:dyDescent="0.25">
      <c r="C3" s="81" t="s">
        <v>28</v>
      </c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24" ht="15.75" x14ac:dyDescent="0.25">
      <c r="C4" s="19"/>
      <c r="E4" s="74" t="s">
        <v>1</v>
      </c>
      <c r="G4" s="20"/>
      <c r="H4" s="20" t="s">
        <v>24</v>
      </c>
      <c r="I4" s="20"/>
      <c r="J4" s="20"/>
      <c r="K4" s="33"/>
      <c r="L4" s="18">
        <v>30</v>
      </c>
      <c r="M4" s="18" t="s">
        <v>29</v>
      </c>
      <c r="N4" s="19" t="s">
        <v>23</v>
      </c>
      <c r="Q4" s="19"/>
      <c r="R4" s="19"/>
      <c r="S4" s="19"/>
      <c r="T4" s="19"/>
    </row>
    <row r="6" spans="1:24" ht="14.45" customHeight="1" x14ac:dyDescent="0.25">
      <c r="A6" s="43" t="s">
        <v>2</v>
      </c>
      <c r="B6" s="71" t="s">
        <v>79</v>
      </c>
      <c r="C6" s="71" t="s">
        <v>49</v>
      </c>
      <c r="D6" s="58" t="s">
        <v>3</v>
      </c>
      <c r="E6" s="59"/>
      <c r="F6" s="59"/>
      <c r="G6" s="59"/>
      <c r="H6" s="59"/>
      <c r="I6" s="59"/>
      <c r="J6" s="59"/>
      <c r="K6" s="59"/>
      <c r="L6" s="59"/>
      <c r="M6" s="60"/>
      <c r="N6" s="57" t="s">
        <v>4</v>
      </c>
      <c r="O6" s="56" t="s">
        <v>21</v>
      </c>
      <c r="P6" s="53" t="s">
        <v>22</v>
      </c>
      <c r="Q6" s="39"/>
      <c r="R6" s="39"/>
      <c r="S6" s="39"/>
      <c r="T6" s="39"/>
      <c r="U6" s="53" t="s">
        <v>20</v>
      </c>
    </row>
    <row r="7" spans="1:24" x14ac:dyDescent="0.25">
      <c r="A7" s="44"/>
      <c r="B7" s="72"/>
      <c r="C7" s="72"/>
      <c r="D7" s="26" t="s">
        <v>5</v>
      </c>
      <c r="E7" s="26" t="s">
        <v>6</v>
      </c>
      <c r="F7" s="26" t="s">
        <v>7</v>
      </c>
      <c r="G7" s="26" t="s">
        <v>8</v>
      </c>
      <c r="H7" s="26" t="s">
        <v>9</v>
      </c>
      <c r="I7" s="26" t="s">
        <v>10</v>
      </c>
      <c r="J7" s="26" t="s">
        <v>11</v>
      </c>
      <c r="K7" s="26" t="s">
        <v>12</v>
      </c>
      <c r="L7" s="26" t="s">
        <v>13</v>
      </c>
      <c r="M7" s="28" t="s">
        <v>14</v>
      </c>
      <c r="N7" s="57"/>
      <c r="O7" s="56"/>
      <c r="P7" s="53"/>
      <c r="Q7" s="39"/>
      <c r="R7" s="39"/>
      <c r="S7" s="39"/>
      <c r="T7" s="39"/>
      <c r="U7" s="53"/>
    </row>
    <row r="8" spans="1:24" x14ac:dyDescent="0.25">
      <c r="A8" s="45"/>
      <c r="B8" s="73"/>
      <c r="C8" s="73"/>
      <c r="D8" s="26"/>
      <c r="E8" s="26"/>
      <c r="F8" s="26"/>
      <c r="G8" s="26"/>
      <c r="H8" s="26"/>
      <c r="I8" s="26"/>
      <c r="J8" s="26"/>
      <c r="K8" s="26"/>
      <c r="L8" s="26"/>
      <c r="M8" s="28"/>
      <c r="N8" s="57"/>
      <c r="O8" s="56"/>
      <c r="P8" s="53"/>
      <c r="Q8" s="39"/>
      <c r="R8" s="39"/>
      <c r="S8" s="39"/>
      <c r="T8" s="39"/>
      <c r="U8" s="53"/>
    </row>
    <row r="9" spans="1:24" ht="15.75" x14ac:dyDescent="0.25">
      <c r="A9" s="46" t="s">
        <v>15</v>
      </c>
      <c r="B9" s="15"/>
      <c r="C9" s="15"/>
      <c r="D9" s="15">
        <v>5</v>
      </c>
      <c r="E9" s="15">
        <v>12</v>
      </c>
      <c r="F9" s="15">
        <v>5</v>
      </c>
      <c r="G9" s="15">
        <v>9</v>
      </c>
      <c r="H9" s="15">
        <v>12</v>
      </c>
      <c r="I9" s="15">
        <v>12</v>
      </c>
      <c r="J9" s="15">
        <v>7</v>
      </c>
      <c r="K9" s="15">
        <v>15</v>
      </c>
      <c r="L9" s="15">
        <v>23</v>
      </c>
      <c r="M9" s="15"/>
      <c r="N9" s="11">
        <f t="shared" ref="N9:N15" si="0">SUM(D9:M9)</f>
        <v>100</v>
      </c>
      <c r="O9" s="54">
        <v>1</v>
      </c>
      <c r="P9" s="54"/>
      <c r="Q9" s="38"/>
      <c r="R9" s="38"/>
      <c r="S9" s="38"/>
      <c r="T9" s="38"/>
      <c r="U9" s="13"/>
    </row>
    <row r="10" spans="1:24" ht="15.75" x14ac:dyDescent="0.25">
      <c r="A10" s="1" t="s">
        <v>40</v>
      </c>
      <c r="B10" s="75">
        <v>21712</v>
      </c>
      <c r="C10" s="13" t="s">
        <v>50</v>
      </c>
      <c r="D10" s="27">
        <v>4</v>
      </c>
      <c r="E10" s="27">
        <v>4</v>
      </c>
      <c r="F10" s="27">
        <v>5</v>
      </c>
      <c r="G10" s="27">
        <v>0</v>
      </c>
      <c r="H10" s="27">
        <v>2</v>
      </c>
      <c r="I10" s="27">
        <v>2</v>
      </c>
      <c r="J10" s="27">
        <v>1</v>
      </c>
      <c r="K10" s="27">
        <v>0</v>
      </c>
      <c r="L10" s="27">
        <v>13</v>
      </c>
      <c r="M10" s="10"/>
      <c r="N10" s="11">
        <f>SUM(D10:M10)</f>
        <v>31</v>
      </c>
      <c r="O10" s="12">
        <f>N10/N9</f>
        <v>0.31</v>
      </c>
      <c r="P10" s="15"/>
      <c r="Q10" s="15"/>
      <c r="R10" s="15"/>
      <c r="S10" s="15"/>
      <c r="T10" s="15"/>
      <c r="U10" s="1" t="s">
        <v>25</v>
      </c>
      <c r="W10" s="1">
        <v>21712</v>
      </c>
      <c r="X10" s="23" t="s">
        <v>30</v>
      </c>
    </row>
    <row r="11" spans="1:24" ht="15.75" x14ac:dyDescent="0.25">
      <c r="A11" s="1" t="s">
        <v>41</v>
      </c>
      <c r="B11" s="75">
        <v>21702</v>
      </c>
      <c r="C11" s="13" t="s">
        <v>52</v>
      </c>
      <c r="D11" s="10">
        <v>2</v>
      </c>
      <c r="E11" s="10">
        <v>4</v>
      </c>
      <c r="F11" s="10">
        <v>0</v>
      </c>
      <c r="G11" s="10">
        <v>2</v>
      </c>
      <c r="H11" s="10">
        <v>2</v>
      </c>
      <c r="I11" s="10">
        <v>0</v>
      </c>
      <c r="J11" s="10">
        <v>1</v>
      </c>
      <c r="K11" s="10">
        <v>0</v>
      </c>
      <c r="L11" s="10">
        <v>19</v>
      </c>
      <c r="M11" s="10"/>
      <c r="N11" s="11">
        <f t="shared" si="0"/>
        <v>30</v>
      </c>
      <c r="O11" s="12">
        <f>N11/N9</f>
        <v>0.3</v>
      </c>
      <c r="P11" s="30"/>
      <c r="Q11" s="30"/>
      <c r="R11" s="30"/>
      <c r="S11" s="30"/>
      <c r="T11" s="30"/>
      <c r="U11" s="1" t="s">
        <v>38</v>
      </c>
      <c r="W11" s="1">
        <v>21702</v>
      </c>
      <c r="X11" s="1" t="s">
        <v>35</v>
      </c>
    </row>
    <row r="12" spans="1:24" ht="15.75" x14ac:dyDescent="0.25">
      <c r="A12" s="1" t="s">
        <v>42</v>
      </c>
      <c r="B12" s="75">
        <v>21713</v>
      </c>
      <c r="C12" s="13" t="s">
        <v>51</v>
      </c>
      <c r="D12" s="27">
        <v>3</v>
      </c>
      <c r="E12" s="27">
        <v>4</v>
      </c>
      <c r="F12" s="27">
        <v>1</v>
      </c>
      <c r="G12" s="27">
        <v>1</v>
      </c>
      <c r="H12" s="27">
        <v>4</v>
      </c>
      <c r="I12" s="27">
        <v>0</v>
      </c>
      <c r="J12" s="27">
        <v>0</v>
      </c>
      <c r="K12" s="27">
        <v>0</v>
      </c>
      <c r="L12" s="27">
        <v>10</v>
      </c>
      <c r="M12" s="10"/>
      <c r="N12" s="11">
        <f>SUM(D12:M12)</f>
        <v>23</v>
      </c>
      <c r="O12" s="12">
        <f>N12/N9</f>
        <v>0.23</v>
      </c>
      <c r="P12" s="30"/>
      <c r="Q12" s="30"/>
      <c r="R12" s="30"/>
      <c r="S12" s="30"/>
      <c r="T12" s="30"/>
      <c r="U12" s="13" t="s">
        <v>37</v>
      </c>
      <c r="W12" s="42">
        <v>21713</v>
      </c>
      <c r="X12" s="13" t="s">
        <v>33</v>
      </c>
    </row>
    <row r="13" spans="1:24" ht="15.75" x14ac:dyDescent="0.25">
      <c r="A13" s="1" t="s">
        <v>43</v>
      </c>
      <c r="B13" s="75">
        <v>21711</v>
      </c>
      <c r="C13" s="13" t="s">
        <v>50</v>
      </c>
      <c r="D13" s="27">
        <v>5</v>
      </c>
      <c r="E13" s="27">
        <v>0</v>
      </c>
      <c r="F13" s="27">
        <v>2</v>
      </c>
      <c r="G13" s="27">
        <v>1</v>
      </c>
      <c r="H13" s="27">
        <v>0</v>
      </c>
      <c r="I13" s="27">
        <v>3</v>
      </c>
      <c r="J13" s="27">
        <v>0</v>
      </c>
      <c r="K13" s="27">
        <v>0</v>
      </c>
      <c r="L13" s="27">
        <v>9</v>
      </c>
      <c r="M13" s="10"/>
      <c r="N13" s="11">
        <f t="shared" si="0"/>
        <v>20</v>
      </c>
      <c r="O13" s="12">
        <f>N13/N9</f>
        <v>0.2</v>
      </c>
      <c r="P13" s="30"/>
      <c r="Q13" s="30"/>
      <c r="R13" s="30"/>
      <c r="S13" s="30"/>
      <c r="T13" s="30"/>
      <c r="U13" s="24" t="s">
        <v>25</v>
      </c>
      <c r="W13" s="1">
        <v>21711</v>
      </c>
      <c r="X13" s="25" t="s">
        <v>31</v>
      </c>
    </row>
    <row r="14" spans="1:24" ht="15.75" x14ac:dyDescent="0.25">
      <c r="A14" s="1" t="s">
        <v>44</v>
      </c>
      <c r="B14" s="75">
        <v>21714</v>
      </c>
      <c r="C14" s="13" t="s">
        <v>51</v>
      </c>
      <c r="D14" s="27">
        <v>4</v>
      </c>
      <c r="E14" s="27">
        <v>6</v>
      </c>
      <c r="F14" s="27">
        <v>1</v>
      </c>
      <c r="G14" s="27">
        <v>5</v>
      </c>
      <c r="H14" s="27">
        <v>4</v>
      </c>
      <c r="I14" s="27">
        <v>0</v>
      </c>
      <c r="J14" s="27">
        <v>0</v>
      </c>
      <c r="K14" s="27">
        <v>0</v>
      </c>
      <c r="L14" s="27">
        <v>0</v>
      </c>
      <c r="M14" s="10"/>
      <c r="N14" s="11">
        <f t="shared" si="0"/>
        <v>20</v>
      </c>
      <c r="O14" s="12">
        <f>N14/N9</f>
        <v>0.2</v>
      </c>
      <c r="P14" s="30"/>
      <c r="Q14" s="30"/>
      <c r="R14" s="30"/>
      <c r="S14" s="30"/>
      <c r="T14" s="30"/>
      <c r="U14" s="1" t="s">
        <v>37</v>
      </c>
      <c r="W14" s="42">
        <v>21714</v>
      </c>
      <c r="X14" s="1" t="s">
        <v>32</v>
      </c>
    </row>
    <row r="15" spans="1:24" ht="15.75" x14ac:dyDescent="0.25">
      <c r="A15" s="1" t="s">
        <v>45</v>
      </c>
      <c r="B15" s="75">
        <v>21715</v>
      </c>
      <c r="C15" s="13" t="s">
        <v>51</v>
      </c>
      <c r="D15" s="27">
        <v>3</v>
      </c>
      <c r="E15" s="27">
        <v>8</v>
      </c>
      <c r="F15" s="27">
        <v>1</v>
      </c>
      <c r="G15" s="27">
        <v>2</v>
      </c>
      <c r="H15" s="27">
        <v>0</v>
      </c>
      <c r="I15" s="27">
        <v>0</v>
      </c>
      <c r="J15" s="27">
        <v>0</v>
      </c>
      <c r="K15" s="27">
        <v>0</v>
      </c>
      <c r="L15" s="27">
        <v>6</v>
      </c>
      <c r="M15" s="10"/>
      <c r="N15" s="11">
        <f t="shared" si="0"/>
        <v>20</v>
      </c>
      <c r="O15" s="12">
        <f>N15/N9</f>
        <v>0.2</v>
      </c>
      <c r="P15" s="30"/>
      <c r="Q15" s="30"/>
      <c r="R15" s="30"/>
      <c r="S15" s="30"/>
      <c r="T15" s="30"/>
      <c r="U15" s="1" t="s">
        <v>37</v>
      </c>
      <c r="W15" s="42">
        <v>21715</v>
      </c>
      <c r="X15" s="1" t="s">
        <v>34</v>
      </c>
    </row>
    <row r="16" spans="1:24" ht="15.75" x14ac:dyDescent="0.25">
      <c r="A16" s="1" t="s">
        <v>46</v>
      </c>
      <c r="B16" s="75">
        <v>21703</v>
      </c>
      <c r="C16" s="13" t="s">
        <v>52</v>
      </c>
      <c r="D16" s="10">
        <v>3</v>
      </c>
      <c r="E16" s="10">
        <v>0</v>
      </c>
      <c r="F16" s="10">
        <v>1</v>
      </c>
      <c r="G16" s="10">
        <v>1</v>
      </c>
      <c r="H16" s="10">
        <v>0</v>
      </c>
      <c r="I16" s="10">
        <v>0</v>
      </c>
      <c r="J16" s="10">
        <v>3</v>
      </c>
      <c r="K16" s="10">
        <v>0</v>
      </c>
      <c r="L16" s="10">
        <v>11</v>
      </c>
      <c r="M16" s="10"/>
      <c r="N16" s="11">
        <f>SUM(D16:M16)</f>
        <v>19</v>
      </c>
      <c r="O16" s="12">
        <f>N16/N9</f>
        <v>0.19</v>
      </c>
      <c r="P16" s="30"/>
      <c r="Q16" s="30"/>
      <c r="R16" s="30"/>
      <c r="S16" s="30"/>
      <c r="T16" s="30"/>
      <c r="U16" s="24" t="s">
        <v>38</v>
      </c>
      <c r="W16" s="24">
        <v>21703</v>
      </c>
      <c r="X16" s="24" t="s">
        <v>36</v>
      </c>
    </row>
    <row r="17" spans="1:24" x14ac:dyDescent="0.25">
      <c r="A17" s="1"/>
      <c r="B17" s="75"/>
      <c r="C17" s="13"/>
      <c r="D17" s="27"/>
      <c r="E17" s="27"/>
      <c r="F17" s="27"/>
      <c r="G17" s="27"/>
      <c r="H17" s="27"/>
      <c r="I17" s="27"/>
      <c r="J17" s="27"/>
      <c r="K17" s="27"/>
      <c r="L17" s="27"/>
      <c r="M17" s="10"/>
      <c r="N17" s="10"/>
      <c r="O17" s="12"/>
      <c r="P17" s="30"/>
      <c r="Q17" s="30"/>
      <c r="R17" s="30"/>
      <c r="S17" s="30"/>
      <c r="T17" s="30"/>
      <c r="U17" s="13"/>
      <c r="W17" s="3"/>
      <c r="X17" s="3"/>
    </row>
    <row r="18" spans="1:24" ht="15.75" x14ac:dyDescent="0.25">
      <c r="A18" s="48" t="s">
        <v>17</v>
      </c>
      <c r="B18" s="76"/>
      <c r="C18" s="13"/>
      <c r="D18" s="15">
        <v>5</v>
      </c>
      <c r="E18" s="15">
        <v>12</v>
      </c>
      <c r="F18" s="15">
        <v>5</v>
      </c>
      <c r="G18" s="15">
        <v>9</v>
      </c>
      <c r="H18" s="15">
        <v>12</v>
      </c>
      <c r="I18" s="15">
        <v>12</v>
      </c>
      <c r="J18" s="15">
        <v>7</v>
      </c>
      <c r="K18" s="15">
        <v>15</v>
      </c>
      <c r="L18" s="15">
        <v>23</v>
      </c>
      <c r="M18" s="35"/>
      <c r="N18" s="36">
        <f t="shared" ref="N18:N38" si="1">SUM(D18:M18)</f>
        <v>100</v>
      </c>
      <c r="O18" s="55">
        <v>1</v>
      </c>
      <c r="P18" s="55"/>
      <c r="Q18" s="40"/>
      <c r="R18" s="40"/>
      <c r="S18" s="40"/>
      <c r="T18" s="40"/>
      <c r="U18" s="37"/>
      <c r="W18" s="34"/>
      <c r="X18" s="49"/>
    </row>
    <row r="19" spans="1:24" x14ac:dyDescent="0.25">
      <c r="A19" s="1" t="s">
        <v>40</v>
      </c>
      <c r="B19" s="75">
        <v>21803</v>
      </c>
      <c r="C19" s="13" t="s">
        <v>50</v>
      </c>
      <c r="D19" s="27">
        <v>5</v>
      </c>
      <c r="E19" s="27">
        <v>4</v>
      </c>
      <c r="F19" s="27">
        <v>3</v>
      </c>
      <c r="G19" s="27">
        <v>4</v>
      </c>
      <c r="H19" s="27">
        <v>8</v>
      </c>
      <c r="I19" s="27">
        <v>4</v>
      </c>
      <c r="J19" s="27">
        <v>0</v>
      </c>
      <c r="K19" s="27">
        <v>11</v>
      </c>
      <c r="L19" s="27">
        <v>20</v>
      </c>
      <c r="M19" s="10"/>
      <c r="N19" s="10">
        <f>SUM(D19:M19)</f>
        <v>59</v>
      </c>
      <c r="O19" s="12">
        <f>N19/N18</f>
        <v>0.59</v>
      </c>
      <c r="P19" s="80" t="s">
        <v>80</v>
      </c>
      <c r="Q19" s="30"/>
      <c r="R19" s="30"/>
      <c r="S19" s="30"/>
      <c r="T19" s="30"/>
      <c r="U19" s="1" t="s">
        <v>26</v>
      </c>
      <c r="W19" s="1">
        <v>21803</v>
      </c>
      <c r="X19" s="23" t="s">
        <v>56</v>
      </c>
    </row>
    <row r="20" spans="1:24" ht="15.75" x14ac:dyDescent="0.25">
      <c r="A20" s="1" t="s">
        <v>41</v>
      </c>
      <c r="B20" s="75">
        <v>21802</v>
      </c>
      <c r="C20" s="13" t="s">
        <v>51</v>
      </c>
      <c r="D20" s="27">
        <v>5</v>
      </c>
      <c r="E20" s="27">
        <v>2</v>
      </c>
      <c r="F20" s="27">
        <v>3</v>
      </c>
      <c r="G20" s="27">
        <v>6</v>
      </c>
      <c r="H20" s="27">
        <v>2</v>
      </c>
      <c r="I20" s="27">
        <v>3</v>
      </c>
      <c r="J20" s="27">
        <v>2</v>
      </c>
      <c r="K20" s="27">
        <v>10</v>
      </c>
      <c r="L20" s="27">
        <v>23</v>
      </c>
      <c r="M20" s="10"/>
      <c r="N20" s="10">
        <f>SUM(D20:M20)</f>
        <v>56</v>
      </c>
      <c r="O20" s="12">
        <f>N20/N18</f>
        <v>0.56000000000000005</v>
      </c>
      <c r="P20" s="80" t="s">
        <v>16</v>
      </c>
      <c r="Q20" s="15"/>
      <c r="R20" s="15"/>
      <c r="S20" s="15"/>
      <c r="T20" s="15"/>
      <c r="U20" s="1" t="s">
        <v>26</v>
      </c>
      <c r="W20" s="24">
        <v>21802</v>
      </c>
      <c r="X20" s="23" t="s">
        <v>54</v>
      </c>
    </row>
    <row r="21" spans="1:24" ht="15.75" x14ac:dyDescent="0.25">
      <c r="A21" s="1" t="s">
        <v>42</v>
      </c>
      <c r="B21" s="75">
        <v>21816</v>
      </c>
      <c r="C21" s="13" t="s">
        <v>50</v>
      </c>
      <c r="D21" s="21">
        <v>4</v>
      </c>
      <c r="E21" s="21">
        <v>4</v>
      </c>
      <c r="F21" s="21">
        <v>3</v>
      </c>
      <c r="G21" s="21">
        <v>6</v>
      </c>
      <c r="H21" s="21">
        <v>4</v>
      </c>
      <c r="I21" s="21">
        <v>6</v>
      </c>
      <c r="J21" s="21">
        <v>3</v>
      </c>
      <c r="K21" s="21">
        <v>1</v>
      </c>
      <c r="L21" s="21">
        <v>19</v>
      </c>
      <c r="M21" s="15"/>
      <c r="N21" s="10">
        <f>SUM(D21:M21)</f>
        <v>50</v>
      </c>
      <c r="O21" s="12">
        <f>N21/N18</f>
        <v>0.5</v>
      </c>
      <c r="P21" s="79" t="s">
        <v>16</v>
      </c>
      <c r="Q21" s="22"/>
      <c r="R21" s="22"/>
      <c r="S21" s="22"/>
      <c r="T21" s="22"/>
      <c r="U21" s="1" t="s">
        <v>26</v>
      </c>
      <c r="W21" s="24">
        <v>21816</v>
      </c>
      <c r="X21" s="23" t="s">
        <v>57</v>
      </c>
    </row>
    <row r="22" spans="1:24" x14ac:dyDescent="0.25">
      <c r="A22" s="1" t="s">
        <v>43</v>
      </c>
      <c r="B22" s="75">
        <v>21817</v>
      </c>
      <c r="C22" s="13" t="s">
        <v>50</v>
      </c>
      <c r="D22" s="27">
        <v>3</v>
      </c>
      <c r="E22" s="27">
        <v>6</v>
      </c>
      <c r="F22" s="27">
        <v>2</v>
      </c>
      <c r="G22" s="27">
        <v>1</v>
      </c>
      <c r="H22" s="27">
        <v>4</v>
      </c>
      <c r="I22" s="27">
        <v>3</v>
      </c>
      <c r="J22" s="27">
        <v>5</v>
      </c>
      <c r="K22" s="27">
        <v>0</v>
      </c>
      <c r="L22" s="27">
        <v>14</v>
      </c>
      <c r="M22" s="10"/>
      <c r="N22" s="10">
        <f t="shared" si="1"/>
        <v>38</v>
      </c>
      <c r="O22" s="12">
        <f>N22/N18</f>
        <v>0.38</v>
      </c>
      <c r="P22" s="77"/>
      <c r="Q22" s="30"/>
      <c r="R22" s="30"/>
      <c r="S22" s="30"/>
      <c r="T22" s="30"/>
      <c r="U22" s="1" t="s">
        <v>26</v>
      </c>
      <c r="W22" s="1">
        <v>21817</v>
      </c>
      <c r="X22" s="23" t="s">
        <v>55</v>
      </c>
    </row>
    <row r="23" spans="1:24" x14ac:dyDescent="0.25">
      <c r="A23" s="1" t="s">
        <v>44</v>
      </c>
      <c r="B23" s="75">
        <v>21805</v>
      </c>
      <c r="C23" s="13" t="s">
        <v>51</v>
      </c>
      <c r="D23" s="4">
        <v>3</v>
      </c>
      <c r="E23" s="4">
        <v>0</v>
      </c>
      <c r="F23" s="4">
        <v>3</v>
      </c>
      <c r="G23" s="4">
        <v>3</v>
      </c>
      <c r="H23" s="4">
        <v>4</v>
      </c>
      <c r="I23" s="4">
        <v>0</v>
      </c>
      <c r="J23" s="5">
        <v>5</v>
      </c>
      <c r="K23" s="4">
        <v>0</v>
      </c>
      <c r="L23" s="4">
        <v>13</v>
      </c>
      <c r="M23" s="14"/>
      <c r="N23" s="10">
        <f t="shared" si="1"/>
        <v>31</v>
      </c>
      <c r="O23" s="12">
        <f>N23/N18</f>
        <v>0.31</v>
      </c>
      <c r="P23" s="31"/>
      <c r="Q23" s="38"/>
      <c r="R23" s="38"/>
      <c r="S23" s="38"/>
      <c r="T23" s="38"/>
      <c r="U23" s="1" t="s">
        <v>37</v>
      </c>
      <c r="W23" s="42">
        <v>21805</v>
      </c>
      <c r="X23" s="1" t="s">
        <v>60</v>
      </c>
    </row>
    <row r="24" spans="1:24" ht="15.75" x14ac:dyDescent="0.25">
      <c r="A24" s="1" t="s">
        <v>45</v>
      </c>
      <c r="B24" s="75">
        <v>21818</v>
      </c>
      <c r="C24" s="13" t="s">
        <v>51</v>
      </c>
      <c r="D24" s="4">
        <v>1</v>
      </c>
      <c r="E24" s="4">
        <v>4</v>
      </c>
      <c r="F24" s="4">
        <v>1</v>
      </c>
      <c r="G24" s="4">
        <v>3</v>
      </c>
      <c r="H24" s="4">
        <v>4</v>
      </c>
      <c r="I24" s="4">
        <v>0</v>
      </c>
      <c r="J24" s="5">
        <v>0</v>
      </c>
      <c r="K24" s="4">
        <v>0</v>
      </c>
      <c r="L24" s="4">
        <v>4</v>
      </c>
      <c r="M24" s="14"/>
      <c r="N24" s="10">
        <f>SUM(D24:M24)</f>
        <v>17</v>
      </c>
      <c r="O24" s="12">
        <f>N24/N18</f>
        <v>0.17</v>
      </c>
      <c r="P24" s="15"/>
      <c r="Q24" s="15"/>
      <c r="R24" s="15"/>
      <c r="S24" s="15"/>
      <c r="T24" s="15"/>
      <c r="U24" s="1" t="s">
        <v>37</v>
      </c>
      <c r="W24" s="42">
        <v>21818</v>
      </c>
      <c r="X24" s="1" t="s">
        <v>58</v>
      </c>
    </row>
    <row r="25" spans="1:24" x14ac:dyDescent="0.25">
      <c r="A25" s="1" t="s">
        <v>46</v>
      </c>
      <c r="B25" s="10">
        <v>21819</v>
      </c>
      <c r="C25" s="13" t="s">
        <v>51</v>
      </c>
      <c r="D25" s="4">
        <v>3</v>
      </c>
      <c r="E25" s="4">
        <v>0</v>
      </c>
      <c r="F25" s="4">
        <v>0</v>
      </c>
      <c r="G25" s="4">
        <v>1</v>
      </c>
      <c r="H25" s="4">
        <v>0</v>
      </c>
      <c r="I25" s="4">
        <v>0</v>
      </c>
      <c r="J25" s="5">
        <v>0</v>
      </c>
      <c r="K25" s="4">
        <v>0</v>
      </c>
      <c r="L25" s="4">
        <v>4</v>
      </c>
      <c r="M25" s="14"/>
      <c r="N25" s="10">
        <f>SUM(D25:M25)</f>
        <v>8</v>
      </c>
      <c r="O25" s="12">
        <f>N25/N18</f>
        <v>0.08</v>
      </c>
      <c r="P25" s="31"/>
      <c r="Q25" s="38"/>
      <c r="R25" s="38"/>
      <c r="S25" s="38"/>
      <c r="T25" s="38"/>
      <c r="U25" s="1" t="s">
        <v>37</v>
      </c>
      <c r="W25" s="42">
        <v>21819</v>
      </c>
      <c r="X25" s="1" t="s">
        <v>59</v>
      </c>
    </row>
    <row r="26" spans="1:24" x14ac:dyDescent="0.25">
      <c r="A26" s="1"/>
      <c r="B26" s="75"/>
      <c r="C26" s="13"/>
      <c r="D26" s="27"/>
      <c r="E26" s="27"/>
      <c r="F26" s="27"/>
      <c r="G26" s="27"/>
      <c r="H26" s="27"/>
      <c r="I26" s="27"/>
      <c r="J26" s="5"/>
      <c r="K26" s="27"/>
      <c r="L26" s="27"/>
      <c r="M26" s="10"/>
      <c r="N26" s="9"/>
      <c r="O26" s="12"/>
      <c r="P26" s="30"/>
      <c r="Q26" s="30"/>
      <c r="R26" s="30"/>
      <c r="S26" s="30"/>
      <c r="T26" s="30"/>
      <c r="U26" s="13"/>
      <c r="W26" s="3"/>
      <c r="X26" s="3"/>
    </row>
    <row r="27" spans="1:24" ht="15.75" x14ac:dyDescent="0.25">
      <c r="A27" s="46" t="s">
        <v>18</v>
      </c>
      <c r="B27" s="15"/>
      <c r="C27" s="13"/>
      <c r="D27" s="29">
        <v>10</v>
      </c>
      <c r="E27" s="29">
        <v>10</v>
      </c>
      <c r="F27" s="29">
        <v>15</v>
      </c>
      <c r="G27" s="29">
        <v>10</v>
      </c>
      <c r="H27" s="29">
        <v>10</v>
      </c>
      <c r="I27" s="29">
        <v>12</v>
      </c>
      <c r="J27" s="29">
        <v>3</v>
      </c>
      <c r="K27" s="29">
        <v>5</v>
      </c>
      <c r="L27" s="29">
        <v>5</v>
      </c>
      <c r="M27" s="15">
        <v>20</v>
      </c>
      <c r="N27" s="11">
        <f t="shared" si="1"/>
        <v>100</v>
      </c>
      <c r="O27" s="54">
        <v>1</v>
      </c>
      <c r="P27" s="54"/>
      <c r="Q27" s="38"/>
      <c r="R27" s="38"/>
      <c r="S27" s="38"/>
      <c r="T27" s="38"/>
      <c r="U27" s="13"/>
      <c r="W27" s="41"/>
      <c r="X27" s="47"/>
    </row>
    <row r="28" spans="1:24" ht="15.75" x14ac:dyDescent="0.25">
      <c r="A28" s="1" t="s">
        <v>40</v>
      </c>
      <c r="B28" s="10">
        <v>21903</v>
      </c>
      <c r="C28" s="13" t="s">
        <v>51</v>
      </c>
      <c r="D28" s="27">
        <v>4</v>
      </c>
      <c r="E28" s="27">
        <v>8</v>
      </c>
      <c r="F28" s="27">
        <v>4</v>
      </c>
      <c r="G28" s="27">
        <v>7</v>
      </c>
      <c r="H28" s="27">
        <v>6</v>
      </c>
      <c r="I28" s="27">
        <v>6</v>
      </c>
      <c r="J28" s="27">
        <v>0</v>
      </c>
      <c r="K28" s="27">
        <v>5</v>
      </c>
      <c r="L28" s="27">
        <v>5</v>
      </c>
      <c r="M28" s="10">
        <v>0</v>
      </c>
      <c r="N28" s="11">
        <f>SUM(D28:M28)</f>
        <v>45</v>
      </c>
      <c r="O28" s="12">
        <f>N28/N27</f>
        <v>0.45</v>
      </c>
      <c r="P28" s="30"/>
      <c r="Q28" s="30"/>
      <c r="R28" s="30"/>
      <c r="S28" s="30"/>
      <c r="T28" s="30"/>
      <c r="U28" s="13" t="s">
        <v>26</v>
      </c>
      <c r="W28" s="42">
        <v>21903</v>
      </c>
      <c r="X28" s="13" t="s">
        <v>66</v>
      </c>
    </row>
    <row r="29" spans="1:24" ht="15.75" x14ac:dyDescent="0.25">
      <c r="A29" s="1" t="s">
        <v>41</v>
      </c>
      <c r="B29" s="10">
        <v>21905</v>
      </c>
      <c r="C29" s="13" t="s">
        <v>50</v>
      </c>
      <c r="D29" s="27">
        <v>3</v>
      </c>
      <c r="E29" s="27">
        <v>4</v>
      </c>
      <c r="F29" s="27">
        <v>0</v>
      </c>
      <c r="G29" s="27">
        <v>6</v>
      </c>
      <c r="H29" s="27">
        <v>0</v>
      </c>
      <c r="I29" s="27">
        <v>6</v>
      </c>
      <c r="J29" s="27">
        <v>3</v>
      </c>
      <c r="K29" s="27">
        <v>4</v>
      </c>
      <c r="L29" s="27">
        <v>1</v>
      </c>
      <c r="M29" s="10">
        <v>18</v>
      </c>
      <c r="N29" s="11">
        <f>SUM(D29:M29)</f>
        <v>45</v>
      </c>
      <c r="O29" s="12">
        <f>N29/N27</f>
        <v>0.45</v>
      </c>
      <c r="P29" s="30"/>
      <c r="Q29" s="30"/>
      <c r="R29" s="30"/>
      <c r="S29" s="30"/>
      <c r="T29" s="30"/>
      <c r="U29" s="13" t="s">
        <v>26</v>
      </c>
      <c r="W29" s="24">
        <v>21905</v>
      </c>
      <c r="X29" s="23" t="s">
        <v>64</v>
      </c>
    </row>
    <row r="30" spans="1:24" ht="15.75" x14ac:dyDescent="0.25">
      <c r="A30" s="1" t="s">
        <v>42</v>
      </c>
      <c r="B30" s="10">
        <v>21921</v>
      </c>
      <c r="C30" s="13" t="s">
        <v>50</v>
      </c>
      <c r="D30" s="27">
        <v>6</v>
      </c>
      <c r="E30" s="27">
        <v>4</v>
      </c>
      <c r="F30" s="27">
        <v>0</v>
      </c>
      <c r="G30" s="27">
        <v>5</v>
      </c>
      <c r="H30" s="27">
        <v>4</v>
      </c>
      <c r="I30" s="27">
        <v>3</v>
      </c>
      <c r="J30" s="27">
        <v>0</v>
      </c>
      <c r="K30" s="27">
        <v>0</v>
      </c>
      <c r="L30" s="27">
        <v>0</v>
      </c>
      <c r="M30" s="10">
        <v>20</v>
      </c>
      <c r="N30" s="11">
        <f>SUM(D30:M30)</f>
        <v>42</v>
      </c>
      <c r="O30" s="12">
        <f>N30/N27</f>
        <v>0.42</v>
      </c>
      <c r="P30" s="30"/>
      <c r="Q30" s="30"/>
      <c r="R30" s="30"/>
      <c r="S30" s="30"/>
      <c r="T30" s="30"/>
      <c r="U30" s="13" t="s">
        <v>26</v>
      </c>
      <c r="W30" s="1">
        <v>21921</v>
      </c>
      <c r="X30" s="23" t="s">
        <v>65</v>
      </c>
    </row>
    <row r="31" spans="1:24" ht="15.75" x14ac:dyDescent="0.25">
      <c r="A31" s="1" t="s">
        <v>43</v>
      </c>
      <c r="B31" s="10">
        <v>21906</v>
      </c>
      <c r="C31" s="13" t="s">
        <v>52</v>
      </c>
      <c r="D31" s="27">
        <v>4</v>
      </c>
      <c r="E31" s="27">
        <v>4</v>
      </c>
      <c r="F31" s="27">
        <v>3</v>
      </c>
      <c r="G31" s="27">
        <v>3</v>
      </c>
      <c r="H31" s="27">
        <v>2</v>
      </c>
      <c r="I31" s="27">
        <v>0</v>
      </c>
      <c r="J31" s="27">
        <v>0</v>
      </c>
      <c r="K31" s="27">
        <v>1</v>
      </c>
      <c r="L31" s="27">
        <v>2</v>
      </c>
      <c r="M31" s="10">
        <v>21</v>
      </c>
      <c r="N31" s="11">
        <f>SUM(D31:M31)</f>
        <v>40</v>
      </c>
      <c r="O31" s="12">
        <f>N31/N27</f>
        <v>0.4</v>
      </c>
      <c r="P31" s="30"/>
      <c r="Q31" s="30"/>
      <c r="R31" s="30"/>
      <c r="S31" s="30"/>
      <c r="T31" s="30"/>
      <c r="U31" s="13" t="s">
        <v>26</v>
      </c>
      <c r="W31" s="1">
        <v>21906</v>
      </c>
      <c r="X31" s="1" t="s">
        <v>67</v>
      </c>
    </row>
    <row r="32" spans="1:24" ht="15.75" x14ac:dyDescent="0.25">
      <c r="A32" s="1" t="s">
        <v>44</v>
      </c>
      <c r="B32" s="10">
        <v>21904</v>
      </c>
      <c r="C32" s="13" t="s">
        <v>53</v>
      </c>
      <c r="D32" s="27">
        <v>6</v>
      </c>
      <c r="E32" s="27">
        <v>4</v>
      </c>
      <c r="F32" s="27">
        <v>9</v>
      </c>
      <c r="G32" s="27">
        <v>6</v>
      </c>
      <c r="H32" s="27">
        <v>4</v>
      </c>
      <c r="I32" s="27">
        <v>2</v>
      </c>
      <c r="J32" s="27">
        <v>3</v>
      </c>
      <c r="K32" s="27">
        <v>0</v>
      </c>
      <c r="L32" s="27">
        <v>5</v>
      </c>
      <c r="M32" s="10">
        <v>0</v>
      </c>
      <c r="N32" s="11">
        <f>SUM(D32:M32)</f>
        <v>39</v>
      </c>
      <c r="O32" s="12">
        <f>N32/N27</f>
        <v>0.39</v>
      </c>
      <c r="P32" s="30"/>
      <c r="Q32" s="30"/>
      <c r="R32" s="30"/>
      <c r="S32" s="30"/>
      <c r="T32" s="30"/>
      <c r="U32" s="13" t="s">
        <v>39</v>
      </c>
      <c r="W32" s="50">
        <v>21904</v>
      </c>
      <c r="X32" s="24" t="s">
        <v>70</v>
      </c>
    </row>
    <row r="33" spans="1:24" ht="15.75" x14ac:dyDescent="0.25">
      <c r="A33" s="1" t="s">
        <v>45</v>
      </c>
      <c r="B33" s="10">
        <v>21908</v>
      </c>
      <c r="C33" s="13" t="s">
        <v>50</v>
      </c>
      <c r="D33" s="27">
        <v>4</v>
      </c>
      <c r="E33" s="27">
        <v>4</v>
      </c>
      <c r="F33" s="27">
        <v>6</v>
      </c>
      <c r="G33" s="27">
        <v>7</v>
      </c>
      <c r="H33" s="27">
        <v>4</v>
      </c>
      <c r="I33" s="27">
        <v>1</v>
      </c>
      <c r="J33" s="27">
        <v>3</v>
      </c>
      <c r="K33" s="27">
        <v>0</v>
      </c>
      <c r="L33" s="27">
        <v>0</v>
      </c>
      <c r="M33" s="10">
        <v>10</v>
      </c>
      <c r="N33" s="11">
        <f>SUM(D33:M33)</f>
        <v>39</v>
      </c>
      <c r="O33" s="12">
        <f>N33/N27</f>
        <v>0.39</v>
      </c>
      <c r="P33" s="15"/>
      <c r="Q33" s="15"/>
      <c r="R33" s="15"/>
      <c r="S33" s="15"/>
      <c r="T33" s="15"/>
      <c r="U33" s="13" t="s">
        <v>26</v>
      </c>
      <c r="W33" s="1">
        <v>21908</v>
      </c>
      <c r="X33" s="25" t="s">
        <v>61</v>
      </c>
    </row>
    <row r="34" spans="1:24" ht="15.75" x14ac:dyDescent="0.25">
      <c r="A34" s="1" t="s">
        <v>46</v>
      </c>
      <c r="B34" s="10">
        <v>21907</v>
      </c>
      <c r="C34" s="13" t="s">
        <v>50</v>
      </c>
      <c r="D34" s="27">
        <v>3</v>
      </c>
      <c r="E34" s="27">
        <v>6</v>
      </c>
      <c r="F34" s="27">
        <v>3</v>
      </c>
      <c r="G34" s="27">
        <v>7</v>
      </c>
      <c r="H34" s="27">
        <v>4</v>
      </c>
      <c r="I34" s="27">
        <v>6</v>
      </c>
      <c r="J34" s="27">
        <v>0</v>
      </c>
      <c r="K34" s="27">
        <v>0</v>
      </c>
      <c r="L34" s="27">
        <v>5</v>
      </c>
      <c r="M34" s="10">
        <v>0</v>
      </c>
      <c r="N34" s="11">
        <f>SUM(D34:M34)</f>
        <v>34</v>
      </c>
      <c r="O34" s="12">
        <f>N34/N27</f>
        <v>0.34</v>
      </c>
      <c r="P34" s="30"/>
      <c r="Q34" s="30"/>
      <c r="R34" s="30"/>
      <c r="S34" s="30"/>
      <c r="T34" s="30"/>
      <c r="U34" s="13" t="s">
        <v>26</v>
      </c>
      <c r="W34" s="1">
        <v>21907</v>
      </c>
      <c r="X34" s="23" t="s">
        <v>62</v>
      </c>
    </row>
    <row r="35" spans="1:24" ht="15.75" x14ac:dyDescent="0.25">
      <c r="A35" s="1" t="s">
        <v>47</v>
      </c>
      <c r="B35" s="10">
        <v>21917</v>
      </c>
      <c r="C35" s="13" t="s">
        <v>50</v>
      </c>
      <c r="D35" s="27">
        <v>5</v>
      </c>
      <c r="E35" s="27">
        <v>2</v>
      </c>
      <c r="F35" s="27">
        <v>4</v>
      </c>
      <c r="G35" s="27">
        <v>6</v>
      </c>
      <c r="H35" s="27">
        <v>6</v>
      </c>
      <c r="I35" s="27">
        <v>3</v>
      </c>
      <c r="J35" s="27">
        <v>0</v>
      </c>
      <c r="K35" s="27">
        <v>0</v>
      </c>
      <c r="L35" s="27">
        <v>2</v>
      </c>
      <c r="M35" s="10">
        <v>0</v>
      </c>
      <c r="N35" s="11">
        <v>27</v>
      </c>
      <c r="O35" s="12">
        <f>N35/N27</f>
        <v>0.27</v>
      </c>
      <c r="P35" s="30"/>
      <c r="Q35" s="30"/>
      <c r="R35" s="30"/>
      <c r="S35" s="30"/>
      <c r="T35" s="30"/>
      <c r="U35" s="13" t="s">
        <v>26</v>
      </c>
      <c r="W35" s="1">
        <v>21917</v>
      </c>
      <c r="X35" s="23" t="s">
        <v>63</v>
      </c>
    </row>
    <row r="36" spans="1:24" ht="15.75" x14ac:dyDescent="0.25">
      <c r="A36" s="1" t="s">
        <v>48</v>
      </c>
      <c r="B36" s="10">
        <v>21902</v>
      </c>
      <c r="C36" s="13" t="s">
        <v>51</v>
      </c>
      <c r="D36" s="27">
        <v>2</v>
      </c>
      <c r="E36" s="27">
        <v>4</v>
      </c>
      <c r="F36" s="27">
        <v>1</v>
      </c>
      <c r="G36" s="27">
        <v>5</v>
      </c>
      <c r="H36" s="27">
        <v>2</v>
      </c>
      <c r="I36" s="27">
        <v>3</v>
      </c>
      <c r="J36" s="27">
        <v>0</v>
      </c>
      <c r="K36" s="27">
        <v>0</v>
      </c>
      <c r="L36" s="27">
        <v>3</v>
      </c>
      <c r="M36" s="10">
        <v>0</v>
      </c>
      <c r="N36" s="11">
        <f>SUM(D36:M36)</f>
        <v>20</v>
      </c>
      <c r="O36" s="12">
        <f>N36/N27</f>
        <v>0.2</v>
      </c>
      <c r="P36" s="30"/>
      <c r="Q36" s="30"/>
      <c r="R36" s="30"/>
      <c r="S36" s="30"/>
      <c r="T36" s="30"/>
      <c r="U36" s="13" t="s">
        <v>26</v>
      </c>
      <c r="W36" s="42">
        <v>21902</v>
      </c>
      <c r="X36" s="1" t="s">
        <v>54</v>
      </c>
    </row>
    <row r="37" spans="1:24" ht="15.75" x14ac:dyDescent="0.25">
      <c r="A37" s="1" t="s">
        <v>77</v>
      </c>
      <c r="B37" s="10">
        <v>21923</v>
      </c>
      <c r="C37" s="13" t="s">
        <v>52</v>
      </c>
      <c r="D37" s="27">
        <v>1</v>
      </c>
      <c r="E37" s="27">
        <v>2</v>
      </c>
      <c r="F37" s="27">
        <v>5</v>
      </c>
      <c r="G37" s="27">
        <v>5</v>
      </c>
      <c r="H37" s="27">
        <v>0</v>
      </c>
      <c r="I37" s="27">
        <v>1</v>
      </c>
      <c r="J37" s="27">
        <v>0</v>
      </c>
      <c r="K37" s="27">
        <v>0</v>
      </c>
      <c r="L37" s="27">
        <v>3</v>
      </c>
      <c r="M37" s="10">
        <v>0</v>
      </c>
      <c r="N37" s="11">
        <f>SUM(D37:M37)</f>
        <v>17</v>
      </c>
      <c r="O37" s="12">
        <f>N37/N27</f>
        <v>0.17</v>
      </c>
      <c r="P37" s="30"/>
      <c r="Q37" s="30"/>
      <c r="R37" s="30"/>
      <c r="S37" s="30"/>
      <c r="T37" s="30"/>
      <c r="U37" s="13" t="s">
        <v>26</v>
      </c>
      <c r="W37" s="1">
        <v>21923</v>
      </c>
      <c r="X37" s="1" t="s">
        <v>69</v>
      </c>
    </row>
    <row r="38" spans="1:24" ht="15.75" x14ac:dyDescent="0.25">
      <c r="A38" s="1" t="s">
        <v>78</v>
      </c>
      <c r="B38" s="10">
        <v>21920</v>
      </c>
      <c r="C38" s="13" t="s">
        <v>52</v>
      </c>
      <c r="D38" s="27">
        <v>6</v>
      </c>
      <c r="E38" s="27">
        <v>0</v>
      </c>
      <c r="F38" s="27">
        <v>1</v>
      </c>
      <c r="G38" s="27">
        <v>2</v>
      </c>
      <c r="H38" s="27">
        <v>4</v>
      </c>
      <c r="I38" s="27">
        <v>1</v>
      </c>
      <c r="J38" s="27">
        <v>0</v>
      </c>
      <c r="K38" s="27">
        <v>0</v>
      </c>
      <c r="L38" s="27">
        <v>2</v>
      </c>
      <c r="M38" s="10">
        <v>0</v>
      </c>
      <c r="N38" s="11">
        <f t="shared" si="1"/>
        <v>16</v>
      </c>
      <c r="O38" s="12">
        <f>N38/N27</f>
        <v>0.16</v>
      </c>
      <c r="P38" s="30"/>
      <c r="Q38" s="30"/>
      <c r="R38" s="30"/>
      <c r="S38" s="30"/>
      <c r="T38" s="30"/>
      <c r="U38" s="13" t="s">
        <v>26</v>
      </c>
      <c r="W38" s="1">
        <v>21920</v>
      </c>
      <c r="X38" s="1" t="s">
        <v>68</v>
      </c>
    </row>
    <row r="39" spans="1:24" ht="15.75" x14ac:dyDescent="0.25">
      <c r="A39" s="1"/>
      <c r="B39" s="75"/>
      <c r="C39" s="13"/>
      <c r="D39" s="27"/>
      <c r="E39" s="27"/>
      <c r="F39" s="27"/>
      <c r="G39" s="27"/>
      <c r="H39" s="27"/>
      <c r="I39" s="27"/>
      <c r="J39" s="27"/>
      <c r="K39" s="27"/>
      <c r="L39" s="27"/>
      <c r="M39" s="10"/>
      <c r="N39" s="11"/>
      <c r="O39" s="12"/>
      <c r="P39" s="30"/>
      <c r="Q39" s="30"/>
      <c r="R39" s="30"/>
      <c r="S39" s="30"/>
      <c r="T39" s="30"/>
      <c r="U39" s="13"/>
      <c r="W39" s="3"/>
      <c r="X39" s="1"/>
    </row>
    <row r="40" spans="1:24" ht="15.75" x14ac:dyDescent="0.25">
      <c r="A40" s="46" t="s">
        <v>71</v>
      </c>
      <c r="B40" s="75"/>
      <c r="C40" s="13"/>
      <c r="D40" s="29">
        <v>10</v>
      </c>
      <c r="E40" s="29">
        <v>10</v>
      </c>
      <c r="F40" s="29">
        <v>15</v>
      </c>
      <c r="G40" s="29">
        <v>10</v>
      </c>
      <c r="H40" s="29">
        <v>10</v>
      </c>
      <c r="I40" s="29">
        <v>12</v>
      </c>
      <c r="J40" s="29">
        <v>3</v>
      </c>
      <c r="K40" s="29">
        <v>5</v>
      </c>
      <c r="L40" s="29">
        <v>5</v>
      </c>
      <c r="M40" s="15">
        <v>20</v>
      </c>
      <c r="N40" s="11">
        <f t="shared" ref="N40:N46" si="2">SUM(D40:M40)</f>
        <v>100</v>
      </c>
      <c r="O40" s="54">
        <v>1</v>
      </c>
      <c r="P40" s="54"/>
      <c r="Q40" s="38"/>
      <c r="R40" s="38"/>
      <c r="S40" s="38"/>
      <c r="T40" s="38"/>
      <c r="U40" s="13"/>
      <c r="W40" s="3"/>
      <c r="X40" s="47"/>
    </row>
    <row r="41" spans="1:24" ht="15.75" x14ac:dyDescent="0.25">
      <c r="A41" s="1" t="s">
        <v>40</v>
      </c>
      <c r="B41" s="10"/>
      <c r="C41" s="13"/>
      <c r="D41" s="27"/>
      <c r="E41" s="27"/>
      <c r="F41" s="27"/>
      <c r="G41" s="27"/>
      <c r="H41" s="27"/>
      <c r="I41" s="27"/>
      <c r="J41" s="27"/>
      <c r="K41" s="27"/>
      <c r="L41" s="27"/>
      <c r="M41" s="10"/>
      <c r="N41" s="11">
        <f t="shared" si="2"/>
        <v>0</v>
      </c>
      <c r="O41" s="12">
        <f>N41/N40</f>
        <v>0</v>
      </c>
      <c r="P41" s="30"/>
      <c r="Q41" s="30"/>
      <c r="R41" s="30"/>
      <c r="S41" s="30"/>
      <c r="T41" s="30"/>
      <c r="U41" s="1" t="s">
        <v>38</v>
      </c>
      <c r="W41" s="1" t="s">
        <v>52</v>
      </c>
      <c r="X41" s="42" t="s">
        <v>72</v>
      </c>
    </row>
    <row r="42" spans="1:24" ht="15.75" x14ac:dyDescent="0.25">
      <c r="A42" s="29"/>
      <c r="B42" s="75"/>
      <c r="C42" s="13"/>
      <c r="D42" s="27"/>
      <c r="E42" s="27"/>
      <c r="F42" s="27"/>
      <c r="G42" s="27"/>
      <c r="H42" s="27"/>
      <c r="I42" s="27"/>
      <c r="J42" s="27"/>
      <c r="K42" s="27"/>
      <c r="L42" s="27"/>
      <c r="M42" s="10"/>
      <c r="N42" s="11">
        <f t="shared" si="2"/>
        <v>0</v>
      </c>
      <c r="O42" s="12"/>
      <c r="P42" s="30"/>
      <c r="Q42" s="30"/>
      <c r="R42" s="30"/>
      <c r="S42" s="30"/>
      <c r="T42" s="30"/>
      <c r="U42" s="13"/>
      <c r="W42" s="3"/>
      <c r="X42" s="41"/>
    </row>
    <row r="43" spans="1:24" ht="15.75" x14ac:dyDescent="0.25">
      <c r="A43" s="46" t="s">
        <v>19</v>
      </c>
      <c r="B43" s="15"/>
      <c r="C43" s="13"/>
      <c r="D43" s="29">
        <v>10</v>
      </c>
      <c r="E43" s="29">
        <v>10</v>
      </c>
      <c r="F43" s="29">
        <v>15</v>
      </c>
      <c r="G43" s="29">
        <v>10</v>
      </c>
      <c r="H43" s="29">
        <v>10</v>
      </c>
      <c r="I43" s="29">
        <v>12</v>
      </c>
      <c r="J43" s="29">
        <v>3</v>
      </c>
      <c r="K43" s="29">
        <v>5</v>
      </c>
      <c r="L43" s="29">
        <v>5</v>
      </c>
      <c r="M43" s="15">
        <v>20</v>
      </c>
      <c r="N43" s="11">
        <f t="shared" si="2"/>
        <v>100</v>
      </c>
      <c r="O43" s="54">
        <v>1</v>
      </c>
      <c r="P43" s="54"/>
      <c r="Q43" s="38"/>
      <c r="R43" s="38"/>
      <c r="S43" s="38"/>
      <c r="T43" s="38"/>
      <c r="U43" s="13"/>
      <c r="W43" s="41"/>
      <c r="X43" s="47"/>
    </row>
    <row r="44" spans="1:24" ht="15.75" x14ac:dyDescent="0.25">
      <c r="A44" s="1" t="s">
        <v>40</v>
      </c>
      <c r="B44" s="10">
        <v>211105</v>
      </c>
      <c r="C44" s="13" t="s">
        <v>52</v>
      </c>
      <c r="D44" s="27">
        <v>3</v>
      </c>
      <c r="E44" s="27">
        <v>4</v>
      </c>
      <c r="F44" s="27">
        <v>6</v>
      </c>
      <c r="G44" s="27">
        <v>7</v>
      </c>
      <c r="H44" s="27">
        <v>4</v>
      </c>
      <c r="I44" s="27">
        <v>6</v>
      </c>
      <c r="J44" s="27">
        <v>0</v>
      </c>
      <c r="K44" s="27">
        <v>0</v>
      </c>
      <c r="L44" s="27">
        <v>0</v>
      </c>
      <c r="M44" s="10">
        <v>21</v>
      </c>
      <c r="N44" s="11">
        <f>SUM(D44:M44)</f>
        <v>51</v>
      </c>
      <c r="O44" s="12">
        <f>N44/N43</f>
        <v>0.51</v>
      </c>
      <c r="P44" s="78" t="s">
        <v>80</v>
      </c>
      <c r="Q44" s="13"/>
      <c r="R44" s="13"/>
      <c r="S44" s="13"/>
      <c r="T44" s="13"/>
      <c r="U44" s="1" t="s">
        <v>76</v>
      </c>
      <c r="W44" s="1">
        <v>211105</v>
      </c>
      <c r="X44" s="1" t="s">
        <v>75</v>
      </c>
    </row>
    <row r="45" spans="1:24" ht="15.75" x14ac:dyDescent="0.25">
      <c r="A45" s="1" t="s">
        <v>41</v>
      </c>
      <c r="B45" s="10">
        <v>211102</v>
      </c>
      <c r="C45" s="13" t="s">
        <v>50</v>
      </c>
      <c r="D45" s="29">
        <v>4</v>
      </c>
      <c r="E45" s="29">
        <v>8</v>
      </c>
      <c r="F45" s="29">
        <v>6</v>
      </c>
      <c r="G45" s="29">
        <v>8</v>
      </c>
      <c r="H45" s="29">
        <v>6</v>
      </c>
      <c r="I45" s="29">
        <v>5</v>
      </c>
      <c r="J45" s="29">
        <v>3</v>
      </c>
      <c r="K45" s="29">
        <v>1</v>
      </c>
      <c r="L45" s="29">
        <v>5</v>
      </c>
      <c r="M45" s="15">
        <v>5</v>
      </c>
      <c r="N45" s="51">
        <f>SUM(D45:M45)</f>
        <v>51</v>
      </c>
      <c r="O45" s="12">
        <f>N45/N43</f>
        <v>0.51</v>
      </c>
      <c r="P45" s="79" t="s">
        <v>80</v>
      </c>
      <c r="Q45" s="38"/>
      <c r="R45" s="38"/>
      <c r="S45" s="38"/>
      <c r="T45" s="38"/>
      <c r="U45" s="1" t="s">
        <v>27</v>
      </c>
      <c r="W45" s="1">
        <v>211102</v>
      </c>
      <c r="X45" s="23" t="s">
        <v>73</v>
      </c>
    </row>
    <row r="46" spans="1:24" ht="15.75" x14ac:dyDescent="0.25">
      <c r="A46" s="1" t="s">
        <v>42</v>
      </c>
      <c r="B46" s="10">
        <v>211106</v>
      </c>
      <c r="C46" s="13" t="s">
        <v>50</v>
      </c>
      <c r="D46" s="27">
        <v>5</v>
      </c>
      <c r="E46" s="27">
        <v>6</v>
      </c>
      <c r="F46" s="27">
        <v>4</v>
      </c>
      <c r="G46" s="27">
        <v>8</v>
      </c>
      <c r="H46" s="27">
        <v>2</v>
      </c>
      <c r="I46" s="27">
        <v>0</v>
      </c>
      <c r="J46" s="27">
        <v>0</v>
      </c>
      <c r="K46" s="27">
        <v>0</v>
      </c>
      <c r="L46" s="27">
        <v>0</v>
      </c>
      <c r="M46" s="10">
        <v>18</v>
      </c>
      <c r="N46" s="11">
        <f t="shared" si="2"/>
        <v>43</v>
      </c>
      <c r="O46" s="12">
        <f>N46/N43</f>
        <v>0.43</v>
      </c>
      <c r="P46" s="15"/>
      <c r="Q46" s="15"/>
      <c r="R46" s="15"/>
      <c r="S46" s="15"/>
      <c r="T46" s="15"/>
      <c r="U46" s="1" t="s">
        <v>27</v>
      </c>
      <c r="W46" s="24">
        <v>211106</v>
      </c>
      <c r="X46" s="23" t="s">
        <v>74</v>
      </c>
    </row>
    <row r="48" spans="1:24" s="65" customFormat="1" x14ac:dyDescent="0.25">
      <c r="A48" s="61"/>
      <c r="B48" s="62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</row>
    <row r="49" spans="1:21" s="65" customFormat="1" ht="15.75" x14ac:dyDescent="0.25">
      <c r="A49" s="66"/>
      <c r="B49" s="67"/>
      <c r="C49" s="66"/>
      <c r="D49" s="61"/>
      <c r="E49" s="67"/>
      <c r="F49" s="68"/>
      <c r="G49" s="67"/>
      <c r="H49" s="67"/>
      <c r="I49" s="67"/>
      <c r="J49" s="67"/>
      <c r="K49" s="67"/>
      <c r="L49" s="67"/>
      <c r="M49" s="67"/>
      <c r="N49" s="67"/>
      <c r="O49" s="69"/>
      <c r="P49" s="69"/>
      <c r="Q49" s="69"/>
      <c r="R49" s="69"/>
      <c r="S49" s="69"/>
      <c r="T49" s="69"/>
      <c r="U49" s="69"/>
    </row>
    <row r="50" spans="1:21" s="65" customFormat="1" ht="15.6" customHeight="1" x14ac:dyDescent="0.25">
      <c r="A50" s="66"/>
      <c r="B50" s="67"/>
      <c r="C50" s="66"/>
      <c r="D50" s="70"/>
      <c r="E50" s="66"/>
      <c r="F50" s="66"/>
      <c r="G50" s="66"/>
      <c r="H50" s="66"/>
      <c r="I50" s="66"/>
      <c r="J50" s="66"/>
      <c r="K50" s="66"/>
      <c r="L50" s="66"/>
      <c r="M50" s="66"/>
      <c r="N50" s="67"/>
      <c r="O50" s="69"/>
      <c r="P50" s="69"/>
      <c r="Q50" s="69"/>
      <c r="R50" s="69"/>
      <c r="S50" s="69"/>
      <c r="T50" s="69"/>
      <c r="U50" s="69"/>
    </row>
    <row r="51" spans="1:21" s="65" customFormat="1" ht="15.6" customHeight="1" x14ac:dyDescent="0.25">
      <c r="A51" s="66"/>
      <c r="B51" s="67"/>
      <c r="C51" s="66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9"/>
      <c r="P51" s="69"/>
      <c r="Q51" s="69"/>
      <c r="R51" s="69"/>
      <c r="S51" s="69"/>
      <c r="T51" s="69"/>
      <c r="U51" s="69"/>
    </row>
    <row r="52" spans="1:21" s="65" customFormat="1" ht="15.6" customHeight="1" x14ac:dyDescent="0.25">
      <c r="A52" s="66"/>
      <c r="B52" s="67"/>
      <c r="C52" s="66"/>
      <c r="D52" s="66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9"/>
      <c r="P52" s="69"/>
      <c r="Q52" s="69"/>
      <c r="R52" s="69"/>
      <c r="S52" s="69"/>
      <c r="T52" s="69"/>
      <c r="U52" s="69"/>
    </row>
    <row r="53" spans="1:21" s="65" customFormat="1" ht="15.75" x14ac:dyDescent="0.25">
      <c r="A53" s="66"/>
      <c r="B53" s="67"/>
      <c r="C53" s="66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9"/>
      <c r="P53" s="69"/>
      <c r="Q53" s="69"/>
      <c r="R53" s="69"/>
      <c r="S53" s="69"/>
      <c r="T53" s="69"/>
      <c r="U53" s="69"/>
    </row>
    <row r="54" spans="1:21" s="65" customFormat="1" x14ac:dyDescent="0.25">
      <c r="A54" s="61"/>
      <c r="B54" s="62"/>
      <c r="C54" s="61"/>
      <c r="D54" s="61"/>
      <c r="E54" s="61"/>
      <c r="F54" s="62"/>
      <c r="G54" s="62"/>
      <c r="H54" s="62"/>
      <c r="I54" s="62"/>
      <c r="J54" s="62"/>
      <c r="K54" s="62"/>
      <c r="L54" s="62"/>
      <c r="M54" s="62"/>
      <c r="N54" s="62"/>
      <c r="O54" s="63"/>
      <c r="P54" s="64"/>
      <c r="Q54" s="64"/>
      <c r="R54" s="64"/>
      <c r="S54" s="64"/>
      <c r="T54" s="64"/>
      <c r="U54" s="61"/>
    </row>
    <row r="55" spans="1:21" x14ac:dyDescent="0.25">
      <c r="F55" s="6"/>
      <c r="G55" s="6"/>
      <c r="H55" s="6"/>
      <c r="I55" s="6"/>
      <c r="J55" s="6"/>
      <c r="K55" s="6"/>
      <c r="L55" s="6"/>
      <c r="M55" s="8"/>
      <c r="N55" s="8"/>
      <c r="O55" s="17"/>
      <c r="P55" s="16"/>
      <c r="Q55" s="16"/>
      <c r="R55" s="16"/>
      <c r="S55" s="16"/>
      <c r="T55" s="16"/>
    </row>
    <row r="56" spans="1:21" x14ac:dyDescent="0.25">
      <c r="F56" s="6"/>
      <c r="G56" s="6"/>
      <c r="H56" s="6"/>
      <c r="I56" s="6"/>
      <c r="J56" s="6"/>
      <c r="K56" s="6"/>
      <c r="L56" s="6"/>
      <c r="M56" s="8"/>
      <c r="N56" s="8"/>
      <c r="O56" s="17"/>
      <c r="P56" s="16"/>
      <c r="Q56" s="16"/>
      <c r="R56" s="16"/>
      <c r="S56" s="16"/>
      <c r="T56" s="16"/>
    </row>
    <row r="57" spans="1:21" x14ac:dyDescent="0.25">
      <c r="F57" s="6"/>
      <c r="G57" s="6"/>
      <c r="H57" s="6"/>
      <c r="I57" s="6"/>
      <c r="J57" s="6"/>
      <c r="K57" s="6"/>
      <c r="L57" s="6"/>
      <c r="M57" s="8"/>
      <c r="N57" s="8"/>
      <c r="O57" s="17"/>
      <c r="P57" s="16"/>
      <c r="Q57" s="16"/>
      <c r="R57" s="16"/>
      <c r="S57" s="16"/>
      <c r="T57" s="16"/>
    </row>
    <row r="58" spans="1:21" x14ac:dyDescent="0.25">
      <c r="F58" s="6"/>
      <c r="G58" s="6"/>
      <c r="H58" s="6"/>
      <c r="I58" s="6"/>
      <c r="J58" s="6"/>
      <c r="K58" s="6"/>
      <c r="L58" s="6"/>
      <c r="M58" s="8"/>
      <c r="N58" s="8"/>
      <c r="O58" s="17"/>
      <c r="P58" s="16"/>
      <c r="Q58" s="16"/>
      <c r="R58" s="16"/>
      <c r="S58" s="16"/>
      <c r="T58" s="16"/>
    </row>
  </sheetData>
  <mergeCells count="19">
    <mergeCell ref="C1:K1"/>
    <mergeCell ref="C3:M3"/>
    <mergeCell ref="B6:B8"/>
    <mergeCell ref="U6:U8"/>
    <mergeCell ref="N6:N8"/>
    <mergeCell ref="O6:O8"/>
    <mergeCell ref="D6:M6"/>
    <mergeCell ref="C6:C8"/>
    <mergeCell ref="O18:P18"/>
    <mergeCell ref="O27:P27"/>
    <mergeCell ref="O40:P40"/>
    <mergeCell ref="O9:P9"/>
    <mergeCell ref="P6:P8"/>
    <mergeCell ref="O53:U53"/>
    <mergeCell ref="O43:P43"/>
    <mergeCell ref="O49:U49"/>
    <mergeCell ref="O50:U50"/>
    <mergeCell ref="O51:U51"/>
    <mergeCell ref="O52:U52"/>
  </mergeCells>
  <printOptions horizontalCentered="1"/>
  <pageMargins left="0" right="0" top="0" bottom="0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кодами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2022-02-01T08:09:09Z</dcterms:modified>
</cp:coreProperties>
</file>