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M41" i="1" l="1"/>
  <c r="M40" i="1"/>
  <c r="M39" i="1"/>
  <c r="M38" i="1"/>
  <c r="M37" i="1"/>
  <c r="M36" i="1"/>
  <c r="M35" i="1"/>
  <c r="N40" i="1" s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N26" i="1" s="1"/>
  <c r="M21" i="1"/>
  <c r="M20" i="1"/>
  <c r="M19" i="1"/>
  <c r="M18" i="1"/>
  <c r="M17" i="1"/>
  <c r="M16" i="1"/>
  <c r="M15" i="1"/>
  <c r="N15" i="1" s="1"/>
  <c r="M14" i="1"/>
  <c r="M13" i="1"/>
  <c r="M12" i="1"/>
  <c r="M11" i="1"/>
  <c r="M10" i="1"/>
  <c r="M9" i="1"/>
  <c r="M8" i="1"/>
  <c r="N13" i="1" l="1"/>
  <c r="N17" i="1"/>
  <c r="N16" i="1"/>
  <c r="N18" i="1"/>
  <c r="N20" i="1"/>
  <c r="N28" i="1"/>
  <c r="N30" i="1"/>
  <c r="N32" i="1"/>
  <c r="N34" i="1"/>
  <c r="N19" i="1"/>
  <c r="N21" i="1"/>
  <c r="N29" i="1"/>
  <c r="N31" i="1"/>
  <c r="N33" i="1"/>
  <c r="N41" i="1"/>
  <c r="N10" i="1"/>
  <c r="N9" i="1"/>
  <c r="N11" i="1"/>
  <c r="N12" i="1"/>
  <c r="N23" i="1"/>
  <c r="N24" i="1"/>
  <c r="N25" i="1"/>
  <c r="N36" i="1"/>
  <c r="N37" i="1"/>
  <c r="N38" i="1"/>
  <c r="N39" i="1"/>
</calcChain>
</file>

<file path=xl/sharedStrings.xml><?xml version="1.0" encoding="utf-8"?>
<sst xmlns="http://schemas.openxmlformats.org/spreadsheetml/2006/main" count="124" uniqueCount="70">
  <si>
    <t>Отдел образования Администрации Кесовогорского района</t>
  </si>
  <si>
    <t xml:space="preserve">ПРОТОКОЛ   </t>
  </si>
  <si>
    <t xml:space="preserve">муниципального этапа  всероссийской олимпиады школьников  в 2020/2021 учебном году  </t>
  </si>
  <si>
    <t xml:space="preserve">по  предмету  </t>
  </si>
  <si>
    <t xml:space="preserve"> ОБЩЕСТВОЗНАНИЕ</t>
  </si>
  <si>
    <t>08 декабря 2020 года</t>
  </si>
  <si>
    <t>№№</t>
  </si>
  <si>
    <t>МБОУ</t>
  </si>
  <si>
    <t>Задания     /    Максимальное количество  баллов</t>
  </si>
  <si>
    <t>ИТОГО баллов</t>
  </si>
  <si>
    <t xml:space="preserve">  %% выполнения</t>
  </si>
  <si>
    <t>Рейтинг   (победитель,призер)</t>
  </si>
  <si>
    <t>№ 1</t>
  </si>
  <si>
    <t>№ 2</t>
  </si>
  <si>
    <t>№ 3</t>
  </si>
  <si>
    <t>№ 4</t>
  </si>
  <si>
    <t>№ 5</t>
  </si>
  <si>
    <t>№ 6</t>
  </si>
  <si>
    <t>№ 7</t>
  </si>
  <si>
    <t>№ 8</t>
  </si>
  <si>
    <t>№ 9</t>
  </si>
  <si>
    <t>7 класс</t>
  </si>
  <si>
    <t xml:space="preserve">    1 .</t>
  </si>
  <si>
    <t>Кесовогорская СОШ</t>
  </si>
  <si>
    <t>победитель</t>
  </si>
  <si>
    <t>0812.715</t>
  </si>
  <si>
    <t xml:space="preserve">    2 .</t>
  </si>
  <si>
    <t>призёр</t>
  </si>
  <si>
    <t>0812.716</t>
  </si>
  <si>
    <t xml:space="preserve">    3 .</t>
  </si>
  <si>
    <t>Стрелихинская СОШ</t>
  </si>
  <si>
    <t>0812.711</t>
  </si>
  <si>
    <t xml:space="preserve">    4 .</t>
  </si>
  <si>
    <t>0812.705</t>
  </si>
  <si>
    <t xml:space="preserve">    5 .</t>
  </si>
  <si>
    <t>0812.701</t>
  </si>
  <si>
    <t>8 класс</t>
  </si>
  <si>
    <t>0812.802</t>
  </si>
  <si>
    <t xml:space="preserve">Лисковская СОШ </t>
  </si>
  <si>
    <t>0812.816</t>
  </si>
  <si>
    <t>0812.808</t>
  </si>
  <si>
    <t>Брылинская ООШ</t>
  </si>
  <si>
    <t>0812.825</t>
  </si>
  <si>
    <t>0812.811</t>
  </si>
  <si>
    <t xml:space="preserve">    6 .</t>
  </si>
  <si>
    <t>0812.809</t>
  </si>
  <si>
    <t xml:space="preserve">    7 .</t>
  </si>
  <si>
    <t>0812.803</t>
  </si>
  <si>
    <t>9 класс</t>
  </si>
  <si>
    <t>0812.904</t>
  </si>
  <si>
    <t>0812.919</t>
  </si>
  <si>
    <t>0812.918</t>
  </si>
  <si>
    <t>0812.920</t>
  </si>
  <si>
    <t>10 класс</t>
  </si>
  <si>
    <t>0812.1012</t>
  </si>
  <si>
    <t>0812.1008</t>
  </si>
  <si>
    <t>0812.1001</t>
  </si>
  <si>
    <t>0812.1004</t>
  </si>
  <si>
    <t>0812.1011</t>
  </si>
  <si>
    <t>0812.1002</t>
  </si>
  <si>
    <t>0812.1005</t>
  </si>
  <si>
    <t>11 класс</t>
  </si>
  <si>
    <t>0812.1107</t>
  </si>
  <si>
    <t>призер</t>
  </si>
  <si>
    <t>0812.1114</t>
  </si>
  <si>
    <t>0812.1110</t>
  </si>
  <si>
    <t>0812.1112</t>
  </si>
  <si>
    <t>0812.1102</t>
  </si>
  <si>
    <t>0812.1115</t>
  </si>
  <si>
    <t>КОД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</si>
</sst>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164" fontId="7" fillId="0" borderId="2" xfId="0" applyNumberFormat="1" applyFont="1" applyBorder="1" applyAlignment="1">
      <alignment horizontal="center" vertical="top"/>
    </xf>
    <xf numFmtId="164" fontId="7" fillId="0" borderId="4" xfId="0" applyNumberFormat="1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164" fontId="1" fillId="0" borderId="7" xfId="0" applyNumberFormat="1" applyFont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1" fillId="0" borderId="0" xfId="0" applyFont="1" applyAlignment="1">
      <alignment vertical="top" wrapText="1"/>
    </xf>
    <xf numFmtId="0" fontId="4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164" fontId="1" fillId="0" borderId="4" xfId="0" applyNumberFormat="1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0" xfId="0" applyFont="1" applyFill="1"/>
    <xf numFmtId="0" fontId="1" fillId="0" borderId="0" xfId="0" applyFont="1" applyFill="1" applyBorder="1" applyAlignment="1">
      <alignment vertical="top"/>
    </xf>
    <xf numFmtId="16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16" fontId="6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/>
    <xf numFmtId="0" fontId="6" fillId="0" borderId="7" xfId="0" applyFont="1" applyBorder="1" applyAlignment="1">
      <alignment vertical="top"/>
    </xf>
    <xf numFmtId="0" fontId="7" fillId="0" borderId="7" xfId="0" applyFont="1" applyBorder="1" applyAlignment="1">
      <alignment horizontal="left" vertical="top"/>
    </xf>
    <xf numFmtId="164" fontId="7" fillId="0" borderId="7" xfId="0" applyNumberFormat="1" applyFont="1" applyBorder="1" applyAlignment="1">
      <alignment horizontal="center" vertical="top"/>
    </xf>
    <xf numFmtId="0" fontId="0" fillId="0" borderId="0" xfId="0" applyBorder="1"/>
    <xf numFmtId="0" fontId="9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workbookViewId="0">
      <selection activeCell="H10" sqref="H10"/>
    </sheetView>
  </sheetViews>
  <sheetFormatPr defaultRowHeight="15" x14ac:dyDescent="0.25"/>
  <cols>
    <col min="1" max="1" width="8.42578125" customWidth="1"/>
    <col min="2" max="2" width="15.5703125" customWidth="1"/>
    <col min="3" max="3" width="16.140625" style="54" customWidth="1"/>
    <col min="4" max="11" width="6.28515625" customWidth="1"/>
    <col min="12" max="12" width="6.28515625" style="55" customWidth="1"/>
    <col min="13" max="13" width="10.5703125" customWidth="1"/>
    <col min="14" max="14" width="12.28515625" customWidth="1"/>
    <col min="15" max="15" width="13.28515625" customWidth="1"/>
  </cols>
  <sheetData>
    <row r="1" spans="1:19" ht="15.75" x14ac:dyDescent="0.25">
      <c r="A1" s="2"/>
      <c r="B1" s="3"/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3"/>
      <c r="R1" s="3"/>
      <c r="S1" s="3"/>
    </row>
    <row r="2" spans="1:19" ht="15.75" x14ac:dyDescent="0.25">
      <c r="A2" s="3"/>
      <c r="B2" s="3"/>
      <c r="C2" s="4" t="s">
        <v>1</v>
      </c>
      <c r="D2" s="5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3"/>
      <c r="Q2" s="3"/>
      <c r="R2" s="3"/>
      <c r="S2" s="3"/>
    </row>
    <row r="3" spans="1:19" ht="15.75" x14ac:dyDescent="0.25">
      <c r="A3" s="3"/>
      <c r="B3" s="3"/>
      <c r="C3" s="4"/>
      <c r="D3" s="3" t="s">
        <v>3</v>
      </c>
      <c r="E3" s="3"/>
      <c r="F3" s="3"/>
      <c r="G3" s="6" t="s">
        <v>4</v>
      </c>
      <c r="H3" s="6"/>
      <c r="I3" s="6"/>
      <c r="J3" s="6"/>
      <c r="K3" s="6"/>
      <c r="L3" s="6"/>
      <c r="M3" s="3"/>
      <c r="N3" s="3" t="s">
        <v>5</v>
      </c>
      <c r="P3" s="3"/>
      <c r="Q3" s="3"/>
      <c r="R3" s="3"/>
      <c r="S3" s="3"/>
    </row>
    <row r="4" spans="1:19" ht="15.75" x14ac:dyDescent="0.25">
      <c r="A4" s="3"/>
      <c r="B4" s="3"/>
      <c r="C4" s="4"/>
      <c r="D4" s="3"/>
      <c r="E4" s="3"/>
      <c r="F4" s="3"/>
      <c r="G4" s="85"/>
      <c r="H4" s="85"/>
      <c r="I4" s="85"/>
      <c r="J4" s="85"/>
      <c r="K4" s="85"/>
      <c r="L4" s="85"/>
      <c r="M4" s="3"/>
      <c r="N4" s="3"/>
      <c r="P4" s="3"/>
      <c r="Q4" s="3"/>
      <c r="R4" s="3"/>
      <c r="S4" s="3"/>
    </row>
    <row r="5" spans="1:19" ht="15.75" customHeight="1" x14ac:dyDescent="0.25">
      <c r="A5" s="7" t="s">
        <v>6</v>
      </c>
      <c r="B5" s="7" t="s">
        <v>69</v>
      </c>
      <c r="C5" s="7" t="s">
        <v>7</v>
      </c>
      <c r="D5" s="8" t="s">
        <v>8</v>
      </c>
      <c r="E5" s="9"/>
      <c r="F5" s="9"/>
      <c r="G5" s="9"/>
      <c r="H5" s="9"/>
      <c r="I5" s="9"/>
      <c r="J5" s="9"/>
      <c r="K5" s="9"/>
      <c r="L5" s="10"/>
      <c r="M5" s="11" t="s">
        <v>9</v>
      </c>
      <c r="N5" s="12" t="s">
        <v>10</v>
      </c>
      <c r="O5" s="13" t="s">
        <v>11</v>
      </c>
      <c r="P5" s="14"/>
      <c r="Q5" s="14"/>
      <c r="R5" s="14"/>
      <c r="S5" s="14"/>
    </row>
    <row r="6" spans="1:19" ht="15" customHeight="1" x14ac:dyDescent="0.25">
      <c r="A6" s="15"/>
      <c r="B6" s="15"/>
      <c r="C6" s="15"/>
      <c r="D6" s="7" t="s">
        <v>12</v>
      </c>
      <c r="E6" s="7" t="s">
        <v>13</v>
      </c>
      <c r="F6" s="7" t="s">
        <v>14</v>
      </c>
      <c r="G6" s="7" t="s">
        <v>15</v>
      </c>
      <c r="H6" s="7" t="s">
        <v>16</v>
      </c>
      <c r="I6" s="7" t="s">
        <v>17</v>
      </c>
      <c r="J6" s="7" t="s">
        <v>18</v>
      </c>
      <c r="K6" s="7" t="s">
        <v>19</v>
      </c>
      <c r="L6" s="16" t="s">
        <v>20</v>
      </c>
      <c r="M6" s="17"/>
      <c r="N6" s="18"/>
      <c r="O6" s="19"/>
      <c r="P6" s="14"/>
      <c r="Q6" s="14"/>
      <c r="R6" s="14"/>
      <c r="S6" s="14"/>
    </row>
    <row r="7" spans="1:19" ht="1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1"/>
      <c r="M7" s="22"/>
      <c r="N7" s="23"/>
      <c r="O7" s="24"/>
      <c r="P7" s="14"/>
      <c r="Q7" s="14"/>
      <c r="R7" s="14"/>
      <c r="S7" s="14"/>
    </row>
    <row r="8" spans="1:19" ht="15.75" x14ac:dyDescent="0.25">
      <c r="A8" s="25" t="s">
        <v>21</v>
      </c>
      <c r="B8" s="26"/>
      <c r="C8" s="78"/>
      <c r="D8" s="27">
        <v>9</v>
      </c>
      <c r="E8" s="27">
        <v>8</v>
      </c>
      <c r="F8" s="27">
        <v>12</v>
      </c>
      <c r="G8" s="27">
        <v>10</v>
      </c>
      <c r="H8" s="27">
        <v>6</v>
      </c>
      <c r="I8" s="27">
        <v>6</v>
      </c>
      <c r="J8" s="27">
        <v>6</v>
      </c>
      <c r="K8" s="27">
        <v>13</v>
      </c>
      <c r="L8" s="28"/>
      <c r="M8" s="29">
        <f t="shared" ref="M8:M20" si="0">SUM(D8:L8)</f>
        <v>70</v>
      </c>
      <c r="N8" s="30">
        <v>1</v>
      </c>
      <c r="O8" s="31"/>
      <c r="P8" s="32"/>
      <c r="Q8" s="32"/>
      <c r="R8" s="32"/>
      <c r="S8" s="32"/>
    </row>
    <row r="9" spans="1:19" ht="31.5" x14ac:dyDescent="0.25">
      <c r="A9" s="33" t="s">
        <v>22</v>
      </c>
      <c r="B9" s="37" t="s">
        <v>25</v>
      </c>
      <c r="C9" s="35" t="s">
        <v>23</v>
      </c>
      <c r="D9" s="36">
        <v>7</v>
      </c>
      <c r="E9" s="36">
        <v>0</v>
      </c>
      <c r="F9" s="36">
        <v>6</v>
      </c>
      <c r="G9" s="36">
        <v>6</v>
      </c>
      <c r="H9" s="36">
        <v>0</v>
      </c>
      <c r="I9" s="36">
        <v>0</v>
      </c>
      <c r="J9" s="36">
        <v>5</v>
      </c>
      <c r="K9" s="36">
        <v>13</v>
      </c>
      <c r="L9" s="37"/>
      <c r="M9" s="29">
        <f>SUM(D9:L9)</f>
        <v>37</v>
      </c>
      <c r="N9" s="38">
        <f>M9/M8</f>
        <v>0.52857142857142858</v>
      </c>
      <c r="O9" s="29" t="s">
        <v>24</v>
      </c>
      <c r="P9" s="32"/>
      <c r="Q9" s="32"/>
      <c r="R9" s="32"/>
      <c r="S9" s="32"/>
    </row>
    <row r="10" spans="1:19" ht="31.5" x14ac:dyDescent="0.25">
      <c r="A10" s="33" t="s">
        <v>26</v>
      </c>
      <c r="B10" s="39" t="s">
        <v>28</v>
      </c>
      <c r="C10" s="35" t="s">
        <v>23</v>
      </c>
      <c r="D10" s="36">
        <v>4</v>
      </c>
      <c r="E10" s="36">
        <v>2</v>
      </c>
      <c r="F10" s="36">
        <v>3</v>
      </c>
      <c r="G10" s="36">
        <v>6</v>
      </c>
      <c r="H10" s="36">
        <v>4</v>
      </c>
      <c r="I10" s="36">
        <v>0</v>
      </c>
      <c r="J10" s="36">
        <v>4</v>
      </c>
      <c r="K10" s="36">
        <v>13</v>
      </c>
      <c r="L10" s="37"/>
      <c r="M10" s="29">
        <f>SUM(D10:L10)</f>
        <v>36</v>
      </c>
      <c r="N10" s="38">
        <f>M10/M8</f>
        <v>0.51428571428571423</v>
      </c>
      <c r="O10" s="29" t="s">
        <v>27</v>
      </c>
      <c r="P10" s="32"/>
      <c r="Q10" s="32"/>
      <c r="R10" s="32"/>
      <c r="S10" s="32"/>
    </row>
    <row r="11" spans="1:19" ht="31.5" x14ac:dyDescent="0.25">
      <c r="A11" s="33" t="s">
        <v>29</v>
      </c>
      <c r="B11" s="37" t="s">
        <v>31</v>
      </c>
      <c r="C11" s="40" t="s">
        <v>30</v>
      </c>
      <c r="D11" s="36">
        <v>6</v>
      </c>
      <c r="E11" s="36">
        <v>0</v>
      </c>
      <c r="F11" s="36">
        <v>0</v>
      </c>
      <c r="G11" s="36">
        <v>6</v>
      </c>
      <c r="H11" s="36">
        <v>0</v>
      </c>
      <c r="I11" s="36">
        <v>2</v>
      </c>
      <c r="J11" s="36">
        <v>6</v>
      </c>
      <c r="K11" s="36">
        <v>13</v>
      </c>
      <c r="L11" s="37"/>
      <c r="M11" s="29">
        <f>SUM(D11:L11)</f>
        <v>33</v>
      </c>
      <c r="N11" s="38">
        <f>M11/M8</f>
        <v>0.47142857142857142</v>
      </c>
      <c r="O11" s="56"/>
      <c r="P11" s="32"/>
      <c r="Q11" s="32"/>
      <c r="R11" s="32"/>
      <c r="S11" s="32"/>
    </row>
    <row r="12" spans="1:19" ht="31.5" x14ac:dyDescent="0.25">
      <c r="A12" s="33" t="s">
        <v>32</v>
      </c>
      <c r="B12" s="39" t="s">
        <v>33</v>
      </c>
      <c r="C12" s="35" t="s">
        <v>23</v>
      </c>
      <c r="D12" s="36">
        <v>4</v>
      </c>
      <c r="E12" s="36">
        <v>2</v>
      </c>
      <c r="F12" s="36">
        <v>0</v>
      </c>
      <c r="G12" s="36">
        <v>0</v>
      </c>
      <c r="H12" s="36">
        <v>2</v>
      </c>
      <c r="I12" s="36">
        <v>0</v>
      </c>
      <c r="J12" s="36">
        <v>4</v>
      </c>
      <c r="K12" s="36">
        <v>13</v>
      </c>
      <c r="L12" s="37"/>
      <c r="M12" s="29">
        <f>SUM(D12:L12)</f>
        <v>25</v>
      </c>
      <c r="N12" s="38">
        <f>M12/M8</f>
        <v>0.35714285714285715</v>
      </c>
      <c r="O12" s="29"/>
      <c r="P12" s="32"/>
      <c r="Q12" s="32"/>
      <c r="R12" s="32"/>
      <c r="S12" s="32"/>
    </row>
    <row r="13" spans="1:19" ht="31.5" x14ac:dyDescent="0.25">
      <c r="A13" s="33" t="s">
        <v>34</v>
      </c>
      <c r="B13" s="37" t="s">
        <v>35</v>
      </c>
      <c r="C13" s="35" t="s">
        <v>23</v>
      </c>
      <c r="D13" s="36">
        <v>4</v>
      </c>
      <c r="E13" s="36">
        <v>0</v>
      </c>
      <c r="F13" s="36">
        <v>0</v>
      </c>
      <c r="G13" s="36">
        <v>3</v>
      </c>
      <c r="H13" s="36">
        <v>0</v>
      </c>
      <c r="I13" s="36">
        <v>0</v>
      </c>
      <c r="J13" s="36">
        <v>4</v>
      </c>
      <c r="K13" s="36">
        <v>13</v>
      </c>
      <c r="L13" s="37"/>
      <c r="M13" s="29">
        <f>SUM(D13:L13)</f>
        <v>24</v>
      </c>
      <c r="N13" s="38">
        <f>M13/M8</f>
        <v>0.34285714285714286</v>
      </c>
      <c r="O13" s="56"/>
      <c r="P13" s="32"/>
      <c r="Q13" s="32"/>
      <c r="R13" s="32"/>
      <c r="S13" s="32"/>
    </row>
    <row r="14" spans="1:19" ht="15.75" x14ac:dyDescent="0.25">
      <c r="A14" s="25" t="s">
        <v>36</v>
      </c>
      <c r="B14" s="26"/>
      <c r="C14" s="78"/>
      <c r="D14" s="27">
        <v>12</v>
      </c>
      <c r="E14" s="27">
        <v>10</v>
      </c>
      <c r="F14" s="27">
        <v>10</v>
      </c>
      <c r="G14" s="27">
        <v>9</v>
      </c>
      <c r="H14" s="27">
        <v>10</v>
      </c>
      <c r="I14" s="27">
        <v>12</v>
      </c>
      <c r="J14" s="27">
        <v>12</v>
      </c>
      <c r="K14" s="27">
        <v>8</v>
      </c>
      <c r="L14" s="28">
        <v>17</v>
      </c>
      <c r="M14" s="29">
        <f t="shared" si="0"/>
        <v>100</v>
      </c>
      <c r="N14" s="30">
        <v>1</v>
      </c>
      <c r="O14" s="31"/>
      <c r="P14" s="32"/>
      <c r="Q14" s="32"/>
      <c r="R14" s="32"/>
      <c r="S14" s="32"/>
    </row>
    <row r="15" spans="1:19" ht="31.5" x14ac:dyDescent="0.25">
      <c r="A15" s="33" t="s">
        <v>22</v>
      </c>
      <c r="B15" s="39" t="s">
        <v>37</v>
      </c>
      <c r="C15" s="35" t="s">
        <v>23</v>
      </c>
      <c r="D15" s="41">
        <v>12</v>
      </c>
      <c r="E15" s="41">
        <v>10</v>
      </c>
      <c r="F15" s="41">
        <v>10</v>
      </c>
      <c r="G15" s="41">
        <v>9</v>
      </c>
      <c r="H15" s="41">
        <v>3</v>
      </c>
      <c r="I15" s="41">
        <v>8</v>
      </c>
      <c r="J15" s="39">
        <v>5</v>
      </c>
      <c r="K15" s="41">
        <v>6</v>
      </c>
      <c r="L15" s="39">
        <v>0</v>
      </c>
      <c r="M15" s="29">
        <f>SUM(D15:L15)</f>
        <v>63</v>
      </c>
      <c r="N15" s="38">
        <f>M15/M14</f>
        <v>0.63</v>
      </c>
      <c r="O15" s="29" t="s">
        <v>24</v>
      </c>
      <c r="P15" s="32"/>
      <c r="Q15" s="42"/>
      <c r="R15" s="42"/>
      <c r="S15" s="42"/>
    </row>
    <row r="16" spans="1:19" ht="31.5" x14ac:dyDescent="0.25">
      <c r="A16" s="33" t="s">
        <v>26</v>
      </c>
      <c r="B16" s="39" t="s">
        <v>39</v>
      </c>
      <c r="C16" s="35" t="s">
        <v>38</v>
      </c>
      <c r="D16" s="41">
        <v>8</v>
      </c>
      <c r="E16" s="41">
        <v>9</v>
      </c>
      <c r="F16" s="41">
        <v>4</v>
      </c>
      <c r="G16" s="41">
        <v>5</v>
      </c>
      <c r="H16" s="41">
        <v>2</v>
      </c>
      <c r="I16" s="41">
        <v>12</v>
      </c>
      <c r="J16" s="41">
        <v>7</v>
      </c>
      <c r="K16" s="41">
        <v>5</v>
      </c>
      <c r="L16" s="39">
        <v>5</v>
      </c>
      <c r="M16" s="29">
        <f>SUM(D16:L16)</f>
        <v>57</v>
      </c>
      <c r="N16" s="38">
        <f>M16/M14</f>
        <v>0.56999999999999995</v>
      </c>
      <c r="O16" s="29" t="s">
        <v>27</v>
      </c>
      <c r="P16" s="32"/>
      <c r="Q16" s="42"/>
      <c r="R16" s="42"/>
      <c r="S16" s="42"/>
    </row>
    <row r="17" spans="1:19" ht="31.5" x14ac:dyDescent="0.25">
      <c r="A17" s="33" t="s">
        <v>29</v>
      </c>
      <c r="B17" s="39" t="s">
        <v>40</v>
      </c>
      <c r="C17" s="35" t="s">
        <v>23</v>
      </c>
      <c r="D17" s="37">
        <v>8</v>
      </c>
      <c r="E17" s="41">
        <v>9</v>
      </c>
      <c r="F17" s="41">
        <v>6</v>
      </c>
      <c r="G17" s="41">
        <v>9</v>
      </c>
      <c r="H17" s="41">
        <v>2</v>
      </c>
      <c r="I17" s="41">
        <v>8</v>
      </c>
      <c r="J17" s="41">
        <v>5</v>
      </c>
      <c r="K17" s="41">
        <v>8</v>
      </c>
      <c r="L17" s="39">
        <v>0</v>
      </c>
      <c r="M17" s="29">
        <f>SUM(D17:L17)</f>
        <v>55</v>
      </c>
      <c r="N17" s="38">
        <f>M17/M14</f>
        <v>0.55000000000000004</v>
      </c>
      <c r="O17" s="29" t="s">
        <v>27</v>
      </c>
      <c r="P17" s="32"/>
      <c r="Q17" s="42"/>
      <c r="R17" s="42"/>
      <c r="S17" s="42"/>
    </row>
    <row r="18" spans="1:19" ht="31.5" x14ac:dyDescent="0.25">
      <c r="A18" s="33" t="s">
        <v>32</v>
      </c>
      <c r="B18" s="39" t="s">
        <v>42</v>
      </c>
      <c r="C18" s="35" t="s">
        <v>41</v>
      </c>
      <c r="D18" s="41">
        <v>8</v>
      </c>
      <c r="E18" s="41">
        <v>10</v>
      </c>
      <c r="F18" s="41">
        <v>10</v>
      </c>
      <c r="G18" s="41">
        <v>6</v>
      </c>
      <c r="H18" s="41">
        <v>5</v>
      </c>
      <c r="I18" s="41">
        <v>0</v>
      </c>
      <c r="J18" s="41">
        <v>7</v>
      </c>
      <c r="K18" s="41">
        <v>5</v>
      </c>
      <c r="L18" s="39">
        <v>0</v>
      </c>
      <c r="M18" s="29">
        <f>SUM(D18:L18)</f>
        <v>51</v>
      </c>
      <c r="N18" s="38">
        <f>M18/M14</f>
        <v>0.51</v>
      </c>
      <c r="O18" s="29" t="s">
        <v>27</v>
      </c>
      <c r="P18" s="32"/>
      <c r="Q18" s="42"/>
      <c r="R18" s="42"/>
      <c r="S18" s="42"/>
    </row>
    <row r="19" spans="1:19" ht="31.5" x14ac:dyDescent="0.25">
      <c r="A19" s="33" t="s">
        <v>34</v>
      </c>
      <c r="B19" s="39" t="s">
        <v>43</v>
      </c>
      <c r="C19" s="35" t="s">
        <v>23</v>
      </c>
      <c r="D19" s="41">
        <v>10</v>
      </c>
      <c r="E19" s="37">
        <v>7</v>
      </c>
      <c r="F19" s="41">
        <v>4</v>
      </c>
      <c r="G19" s="41">
        <v>5</v>
      </c>
      <c r="H19" s="41">
        <v>0</v>
      </c>
      <c r="I19" s="41">
        <v>6</v>
      </c>
      <c r="J19" s="41">
        <v>8</v>
      </c>
      <c r="K19" s="41">
        <v>5</v>
      </c>
      <c r="L19" s="39">
        <v>4</v>
      </c>
      <c r="M19" s="29">
        <f>SUM(D19:L19)</f>
        <v>49</v>
      </c>
      <c r="N19" s="38">
        <f>M19/M14</f>
        <v>0.49</v>
      </c>
      <c r="O19" s="29"/>
      <c r="P19" s="32"/>
      <c r="Q19" s="42"/>
      <c r="R19" s="42"/>
      <c r="S19" s="42"/>
    </row>
    <row r="20" spans="1:19" ht="31.5" x14ac:dyDescent="0.25">
      <c r="A20" s="33" t="s">
        <v>44</v>
      </c>
      <c r="B20" s="39" t="s">
        <v>45</v>
      </c>
      <c r="C20" s="35" t="s">
        <v>23</v>
      </c>
      <c r="D20" s="41">
        <v>8</v>
      </c>
      <c r="E20" s="41">
        <v>3</v>
      </c>
      <c r="F20" s="41">
        <v>8</v>
      </c>
      <c r="G20" s="41">
        <v>4</v>
      </c>
      <c r="H20" s="41">
        <v>0</v>
      </c>
      <c r="I20" s="41">
        <v>11</v>
      </c>
      <c r="J20" s="41">
        <v>2</v>
      </c>
      <c r="K20" s="41">
        <v>5</v>
      </c>
      <c r="L20" s="39">
        <v>0</v>
      </c>
      <c r="M20" s="29">
        <f t="shared" si="0"/>
        <v>41</v>
      </c>
      <c r="N20" s="38">
        <f>M20/M14</f>
        <v>0.41</v>
      </c>
      <c r="O20" s="29"/>
      <c r="P20" s="32"/>
      <c r="Q20" s="42"/>
      <c r="R20" s="42"/>
      <c r="S20" s="42"/>
    </row>
    <row r="21" spans="1:19" ht="31.5" x14ac:dyDescent="0.25">
      <c r="A21" s="33" t="s">
        <v>46</v>
      </c>
      <c r="B21" s="39" t="s">
        <v>47</v>
      </c>
      <c r="C21" s="35" t="s">
        <v>30</v>
      </c>
      <c r="D21" s="41">
        <v>8</v>
      </c>
      <c r="E21" s="41">
        <v>5</v>
      </c>
      <c r="F21" s="41">
        <v>6</v>
      </c>
      <c r="G21" s="41">
        <v>2</v>
      </c>
      <c r="H21" s="41">
        <v>3</v>
      </c>
      <c r="I21" s="41">
        <v>3</v>
      </c>
      <c r="J21" s="41">
        <v>1</v>
      </c>
      <c r="K21" s="41">
        <v>5</v>
      </c>
      <c r="L21" s="39">
        <v>0</v>
      </c>
      <c r="M21" s="29">
        <f>SUM(D21:L21)</f>
        <v>33</v>
      </c>
      <c r="N21" s="38">
        <f>M21/M14</f>
        <v>0.33</v>
      </c>
      <c r="O21" s="33"/>
      <c r="P21" s="32"/>
      <c r="Q21" s="42"/>
      <c r="R21" s="42"/>
      <c r="S21" s="42"/>
    </row>
    <row r="22" spans="1:19" ht="20.25" customHeight="1" x14ac:dyDescent="0.25">
      <c r="A22" s="79" t="s">
        <v>48</v>
      </c>
      <c r="B22" s="80"/>
      <c r="C22" s="81"/>
      <c r="D22" s="43">
        <v>10</v>
      </c>
      <c r="E22" s="43">
        <v>6</v>
      </c>
      <c r="F22" s="43">
        <v>10</v>
      </c>
      <c r="G22" s="43">
        <v>11</v>
      </c>
      <c r="H22" s="43">
        <v>4</v>
      </c>
      <c r="I22" s="43">
        <v>6</v>
      </c>
      <c r="J22" s="43">
        <v>10</v>
      </c>
      <c r="K22" s="43">
        <v>13</v>
      </c>
      <c r="L22" s="44">
        <v>30</v>
      </c>
      <c r="M22" s="29">
        <f t="shared" ref="M22:M35" si="1">SUM(D22:L22)</f>
        <v>100</v>
      </c>
      <c r="N22" s="45">
        <v>1</v>
      </c>
      <c r="O22" s="46"/>
      <c r="P22" s="32"/>
      <c r="Q22" s="32"/>
      <c r="R22" s="32"/>
      <c r="S22" s="32"/>
    </row>
    <row r="23" spans="1:19" ht="31.5" x14ac:dyDescent="0.25">
      <c r="A23" s="33" t="s">
        <v>22</v>
      </c>
      <c r="B23" s="39" t="s">
        <v>49</v>
      </c>
      <c r="C23" s="35" t="s">
        <v>30</v>
      </c>
      <c r="D23" s="36">
        <v>6</v>
      </c>
      <c r="E23" s="36">
        <v>4</v>
      </c>
      <c r="F23" s="36">
        <v>2</v>
      </c>
      <c r="G23" s="36">
        <v>11</v>
      </c>
      <c r="H23" s="36">
        <v>2</v>
      </c>
      <c r="I23" s="36">
        <v>0</v>
      </c>
      <c r="J23" s="36">
        <v>0</v>
      </c>
      <c r="K23" s="36">
        <v>0</v>
      </c>
      <c r="L23" s="37">
        <v>19</v>
      </c>
      <c r="M23" s="29">
        <f t="shared" si="1"/>
        <v>44</v>
      </c>
      <c r="N23" s="38">
        <f>M23/M22</f>
        <v>0.44</v>
      </c>
      <c r="O23" s="57"/>
      <c r="P23" s="32"/>
      <c r="Q23" s="32"/>
      <c r="R23" s="32"/>
      <c r="S23" s="32"/>
    </row>
    <row r="24" spans="1:19" ht="31.5" x14ac:dyDescent="0.25">
      <c r="A24" s="33" t="s">
        <v>26</v>
      </c>
      <c r="B24" s="39" t="s">
        <v>50</v>
      </c>
      <c r="C24" s="35" t="s">
        <v>30</v>
      </c>
      <c r="D24" s="36">
        <v>6</v>
      </c>
      <c r="E24" s="36">
        <v>2</v>
      </c>
      <c r="F24" s="36">
        <v>0</v>
      </c>
      <c r="G24" s="36">
        <v>11</v>
      </c>
      <c r="H24" s="36">
        <v>2</v>
      </c>
      <c r="I24" s="36">
        <v>1</v>
      </c>
      <c r="J24" s="36">
        <v>0</v>
      </c>
      <c r="K24" s="36">
        <v>2</v>
      </c>
      <c r="L24" s="37">
        <v>13</v>
      </c>
      <c r="M24" s="29">
        <f t="shared" si="1"/>
        <v>37</v>
      </c>
      <c r="N24" s="38">
        <f>M24/M22</f>
        <v>0.37</v>
      </c>
      <c r="O24" s="57"/>
      <c r="P24" s="32"/>
      <c r="Q24" s="32"/>
      <c r="R24" s="32"/>
      <c r="S24" s="32"/>
    </row>
    <row r="25" spans="1:19" ht="31.5" x14ac:dyDescent="0.25">
      <c r="A25" s="33" t="s">
        <v>29</v>
      </c>
      <c r="B25" s="39" t="s">
        <v>51</v>
      </c>
      <c r="C25" s="47" t="s">
        <v>23</v>
      </c>
      <c r="D25" s="36">
        <v>4</v>
      </c>
      <c r="E25" s="36">
        <v>2</v>
      </c>
      <c r="F25" s="36">
        <v>4</v>
      </c>
      <c r="G25" s="36">
        <v>4</v>
      </c>
      <c r="H25" s="36">
        <v>4</v>
      </c>
      <c r="I25" s="36">
        <v>1</v>
      </c>
      <c r="J25" s="36">
        <v>0</v>
      </c>
      <c r="K25" s="36">
        <v>0</v>
      </c>
      <c r="L25" s="37">
        <v>10</v>
      </c>
      <c r="M25" s="29">
        <f t="shared" si="1"/>
        <v>29</v>
      </c>
      <c r="N25" s="38">
        <f>M25/M22</f>
        <v>0.28999999999999998</v>
      </c>
      <c r="O25" s="57"/>
      <c r="P25" s="32"/>
      <c r="Q25" s="32"/>
      <c r="R25" s="32"/>
      <c r="S25" s="32"/>
    </row>
    <row r="26" spans="1:19" ht="31.5" x14ac:dyDescent="0.25">
      <c r="A26" s="33" t="s">
        <v>32</v>
      </c>
      <c r="B26" s="39" t="s">
        <v>52</v>
      </c>
      <c r="C26" s="35" t="s">
        <v>23</v>
      </c>
      <c r="D26" s="36">
        <v>3</v>
      </c>
      <c r="E26" s="36">
        <v>2</v>
      </c>
      <c r="F26" s="36">
        <v>0</v>
      </c>
      <c r="G26" s="36">
        <v>11</v>
      </c>
      <c r="H26" s="36">
        <v>1</v>
      </c>
      <c r="I26" s="36">
        <v>0</v>
      </c>
      <c r="J26" s="36">
        <v>0</v>
      </c>
      <c r="K26" s="36">
        <v>0</v>
      </c>
      <c r="L26" s="37">
        <v>0</v>
      </c>
      <c r="M26" s="29">
        <f>SUM(D26:L26)</f>
        <v>17</v>
      </c>
      <c r="N26" s="38">
        <f>M26/M22</f>
        <v>0.17</v>
      </c>
      <c r="O26" s="29"/>
      <c r="P26" s="32"/>
      <c r="Q26" s="32"/>
      <c r="R26" s="32"/>
      <c r="S26" s="32"/>
    </row>
    <row r="27" spans="1:19" ht="22.5" customHeight="1" x14ac:dyDescent="0.25">
      <c r="A27" s="82" t="s">
        <v>53</v>
      </c>
      <c r="B27" s="83"/>
      <c r="C27" s="84"/>
      <c r="D27" s="43">
        <v>10</v>
      </c>
      <c r="E27" s="43">
        <v>5</v>
      </c>
      <c r="F27" s="43">
        <v>10</v>
      </c>
      <c r="G27" s="43">
        <v>10</v>
      </c>
      <c r="H27" s="43">
        <v>10</v>
      </c>
      <c r="I27" s="43">
        <v>5</v>
      </c>
      <c r="J27" s="43">
        <v>5</v>
      </c>
      <c r="K27" s="43">
        <v>15</v>
      </c>
      <c r="L27" s="44">
        <v>30</v>
      </c>
      <c r="M27" s="29">
        <f t="shared" si="1"/>
        <v>100</v>
      </c>
      <c r="N27" s="30">
        <v>1</v>
      </c>
      <c r="O27" s="31"/>
      <c r="P27" s="32"/>
      <c r="Q27" s="32"/>
      <c r="R27" s="32"/>
      <c r="S27" s="32"/>
    </row>
    <row r="28" spans="1:19" ht="31.5" x14ac:dyDescent="0.25">
      <c r="A28" s="33" t="s">
        <v>22</v>
      </c>
      <c r="B28" s="39" t="s">
        <v>54</v>
      </c>
      <c r="C28" s="48" t="s">
        <v>23</v>
      </c>
      <c r="D28" s="36">
        <v>2</v>
      </c>
      <c r="E28" s="36">
        <v>1</v>
      </c>
      <c r="F28" s="36">
        <v>3</v>
      </c>
      <c r="G28" s="36">
        <v>4</v>
      </c>
      <c r="H28" s="36">
        <v>3</v>
      </c>
      <c r="I28" s="36">
        <v>5</v>
      </c>
      <c r="J28" s="36">
        <v>5</v>
      </c>
      <c r="K28" s="36">
        <v>1</v>
      </c>
      <c r="L28" s="37">
        <v>15</v>
      </c>
      <c r="M28" s="29">
        <f>SUM(D28:L28)</f>
        <v>39</v>
      </c>
      <c r="N28" s="38">
        <f>M28/M27</f>
        <v>0.39</v>
      </c>
      <c r="O28" s="57"/>
      <c r="P28" s="32"/>
      <c r="Q28" s="32"/>
      <c r="R28" s="32"/>
      <c r="S28" s="32"/>
    </row>
    <row r="29" spans="1:19" ht="31.5" x14ac:dyDescent="0.25">
      <c r="A29" s="33" t="s">
        <v>26</v>
      </c>
      <c r="B29" s="39" t="s">
        <v>55</v>
      </c>
      <c r="C29" s="48" t="s">
        <v>30</v>
      </c>
      <c r="D29" s="36">
        <v>0</v>
      </c>
      <c r="E29" s="36">
        <v>2</v>
      </c>
      <c r="F29" s="36">
        <v>3</v>
      </c>
      <c r="G29" s="36">
        <v>6</v>
      </c>
      <c r="H29" s="36">
        <v>4</v>
      </c>
      <c r="I29" s="36">
        <v>5</v>
      </c>
      <c r="J29" s="36">
        <v>0</v>
      </c>
      <c r="K29" s="36">
        <v>0</v>
      </c>
      <c r="L29" s="37">
        <v>15</v>
      </c>
      <c r="M29" s="29">
        <f>SUM(D29:L29)</f>
        <v>35</v>
      </c>
      <c r="N29" s="38">
        <f>M29/M27</f>
        <v>0.35</v>
      </c>
      <c r="O29" s="57"/>
      <c r="P29" s="32"/>
      <c r="Q29" s="32"/>
      <c r="R29" s="32"/>
      <c r="S29" s="32"/>
    </row>
    <row r="30" spans="1:19" ht="31.5" x14ac:dyDescent="0.25">
      <c r="A30" s="33" t="s">
        <v>29</v>
      </c>
      <c r="B30" s="39" t="s">
        <v>56</v>
      </c>
      <c r="C30" s="48" t="s">
        <v>30</v>
      </c>
      <c r="D30" s="36">
        <v>0</v>
      </c>
      <c r="E30" s="36">
        <v>1</v>
      </c>
      <c r="F30" s="36">
        <v>3</v>
      </c>
      <c r="G30" s="36">
        <v>5</v>
      </c>
      <c r="H30" s="36">
        <v>3</v>
      </c>
      <c r="I30" s="36">
        <v>5</v>
      </c>
      <c r="J30" s="36">
        <v>0</v>
      </c>
      <c r="K30" s="36">
        <v>0</v>
      </c>
      <c r="L30" s="37">
        <v>15</v>
      </c>
      <c r="M30" s="29">
        <f>SUM(D30:L30)</f>
        <v>32</v>
      </c>
      <c r="N30" s="38">
        <f>M30/M27</f>
        <v>0.32</v>
      </c>
      <c r="O30" s="29"/>
      <c r="P30" s="32"/>
      <c r="Q30" s="32"/>
      <c r="R30" s="32"/>
      <c r="S30" s="32"/>
    </row>
    <row r="31" spans="1:19" ht="31.5" x14ac:dyDescent="0.25">
      <c r="A31" s="33" t="s">
        <v>32</v>
      </c>
      <c r="B31" s="39" t="s">
        <v>57</v>
      </c>
      <c r="C31" s="48" t="s">
        <v>23</v>
      </c>
      <c r="D31" s="36">
        <v>2</v>
      </c>
      <c r="E31" s="36">
        <v>1</v>
      </c>
      <c r="F31" s="36">
        <v>0</v>
      </c>
      <c r="G31" s="36">
        <v>4</v>
      </c>
      <c r="H31" s="36">
        <v>2</v>
      </c>
      <c r="I31" s="36">
        <v>0</v>
      </c>
      <c r="J31" s="36">
        <v>5</v>
      </c>
      <c r="K31" s="36">
        <v>0</v>
      </c>
      <c r="L31" s="37">
        <v>17</v>
      </c>
      <c r="M31" s="29">
        <f>SUM(D31:L31)</f>
        <v>31</v>
      </c>
      <c r="N31" s="38">
        <f>M31/M27</f>
        <v>0.31</v>
      </c>
      <c r="O31" s="57"/>
      <c r="P31" s="32"/>
      <c r="Q31" s="32"/>
      <c r="R31" s="32"/>
      <c r="S31" s="32"/>
    </row>
    <row r="32" spans="1:19" ht="31.5" x14ac:dyDescent="0.25">
      <c r="A32" s="33" t="s">
        <v>34</v>
      </c>
      <c r="B32" s="39" t="s">
        <v>58</v>
      </c>
      <c r="C32" s="48" t="s">
        <v>23</v>
      </c>
      <c r="D32" s="36">
        <v>2</v>
      </c>
      <c r="E32" s="36">
        <v>1</v>
      </c>
      <c r="F32" s="36">
        <v>2</v>
      </c>
      <c r="G32" s="36">
        <v>8</v>
      </c>
      <c r="H32" s="36">
        <v>3</v>
      </c>
      <c r="I32" s="36">
        <v>2</v>
      </c>
      <c r="J32" s="36">
        <v>5</v>
      </c>
      <c r="K32" s="36">
        <v>0</v>
      </c>
      <c r="L32" s="37">
        <v>5</v>
      </c>
      <c r="M32" s="29">
        <f>SUM(D32:L32)</f>
        <v>28</v>
      </c>
      <c r="N32" s="38">
        <f>M32/M27</f>
        <v>0.28000000000000003</v>
      </c>
      <c r="O32" s="57"/>
      <c r="P32" s="32"/>
      <c r="Q32" s="32"/>
      <c r="R32" s="32"/>
      <c r="S32" s="32"/>
    </row>
    <row r="33" spans="1:19" ht="31.5" x14ac:dyDescent="0.25">
      <c r="A33" s="33" t="s">
        <v>44</v>
      </c>
      <c r="B33" s="39" t="s">
        <v>59</v>
      </c>
      <c r="C33" s="48" t="s">
        <v>23</v>
      </c>
      <c r="D33" s="36">
        <v>0</v>
      </c>
      <c r="E33" s="36">
        <v>4</v>
      </c>
      <c r="F33" s="36">
        <v>0</v>
      </c>
      <c r="G33" s="36">
        <v>6</v>
      </c>
      <c r="H33" s="36">
        <v>1</v>
      </c>
      <c r="I33" s="36">
        <v>0</v>
      </c>
      <c r="J33" s="36">
        <v>5</v>
      </c>
      <c r="K33" s="36">
        <v>0</v>
      </c>
      <c r="L33" s="37">
        <v>0</v>
      </c>
      <c r="M33" s="29">
        <f t="shared" si="1"/>
        <v>16</v>
      </c>
      <c r="N33" s="38">
        <f>M33/M27</f>
        <v>0.16</v>
      </c>
      <c r="O33" s="57"/>
      <c r="P33" s="32"/>
      <c r="Q33" s="32"/>
      <c r="R33" s="32"/>
      <c r="S33" s="32"/>
    </row>
    <row r="34" spans="1:19" ht="31.5" x14ac:dyDescent="0.25">
      <c r="A34" s="33" t="s">
        <v>46</v>
      </c>
      <c r="B34" s="39" t="s">
        <v>60</v>
      </c>
      <c r="C34" s="48" t="s">
        <v>23</v>
      </c>
      <c r="D34" s="36">
        <v>2</v>
      </c>
      <c r="E34" s="36">
        <v>1</v>
      </c>
      <c r="F34" s="36">
        <v>3</v>
      </c>
      <c r="G34" s="36">
        <v>4</v>
      </c>
      <c r="H34" s="36">
        <v>5</v>
      </c>
      <c r="I34" s="36">
        <v>0</v>
      </c>
      <c r="J34" s="36">
        <v>0</v>
      </c>
      <c r="K34" s="36">
        <v>1</v>
      </c>
      <c r="L34" s="37">
        <v>0</v>
      </c>
      <c r="M34" s="29">
        <f>SUM(D34:L34)</f>
        <v>16</v>
      </c>
      <c r="N34" s="38">
        <f>M34/M27</f>
        <v>0.16</v>
      </c>
      <c r="O34" s="57"/>
      <c r="P34" s="32"/>
      <c r="Q34" s="32"/>
      <c r="R34" s="32"/>
      <c r="S34" s="32"/>
    </row>
    <row r="35" spans="1:19" ht="21" customHeight="1" x14ac:dyDescent="0.25">
      <c r="A35" s="82" t="s">
        <v>61</v>
      </c>
      <c r="B35" s="83"/>
      <c r="C35" s="84"/>
      <c r="D35" s="43">
        <v>10</v>
      </c>
      <c r="E35" s="43">
        <v>5</v>
      </c>
      <c r="F35" s="43">
        <v>10</v>
      </c>
      <c r="G35" s="43">
        <v>10</v>
      </c>
      <c r="H35" s="43">
        <v>10</v>
      </c>
      <c r="I35" s="43">
        <v>5</v>
      </c>
      <c r="J35" s="43">
        <v>5</v>
      </c>
      <c r="K35" s="43">
        <v>15</v>
      </c>
      <c r="L35" s="44">
        <v>30</v>
      </c>
      <c r="M35" s="29">
        <f t="shared" si="1"/>
        <v>100</v>
      </c>
      <c r="N35" s="30">
        <v>1</v>
      </c>
      <c r="O35" s="31"/>
      <c r="P35" s="32"/>
      <c r="Q35" s="32"/>
      <c r="R35" s="32"/>
      <c r="S35" s="32"/>
    </row>
    <row r="36" spans="1:19" ht="31.5" x14ac:dyDescent="0.25">
      <c r="A36" s="33" t="s">
        <v>22</v>
      </c>
      <c r="B36" s="37" t="s">
        <v>62</v>
      </c>
      <c r="C36" s="35" t="s">
        <v>23</v>
      </c>
      <c r="D36" s="43">
        <v>6</v>
      </c>
      <c r="E36" s="43">
        <v>3</v>
      </c>
      <c r="F36" s="43">
        <v>3</v>
      </c>
      <c r="G36" s="43">
        <v>8</v>
      </c>
      <c r="H36" s="43">
        <v>10</v>
      </c>
      <c r="I36" s="43">
        <v>5</v>
      </c>
      <c r="J36" s="43">
        <v>0</v>
      </c>
      <c r="K36" s="43">
        <v>0</v>
      </c>
      <c r="L36" s="44">
        <v>24</v>
      </c>
      <c r="M36" s="29">
        <f>SUM(D36:L36)</f>
        <v>59</v>
      </c>
      <c r="N36" s="38">
        <f>M36/M35</f>
        <v>0.59</v>
      </c>
      <c r="O36" s="57" t="s">
        <v>24</v>
      </c>
      <c r="P36" s="32"/>
      <c r="Q36" s="32"/>
      <c r="R36" s="32"/>
      <c r="S36" s="32"/>
    </row>
    <row r="37" spans="1:19" ht="31.5" x14ac:dyDescent="0.25">
      <c r="A37" s="33" t="s">
        <v>26</v>
      </c>
      <c r="B37" s="37" t="s">
        <v>64</v>
      </c>
      <c r="C37" s="35" t="s">
        <v>23</v>
      </c>
      <c r="D37" s="36">
        <v>5</v>
      </c>
      <c r="E37" s="36">
        <v>3</v>
      </c>
      <c r="F37" s="36">
        <v>6</v>
      </c>
      <c r="G37" s="36">
        <v>9</v>
      </c>
      <c r="H37" s="36">
        <v>7</v>
      </c>
      <c r="I37" s="36">
        <v>5</v>
      </c>
      <c r="J37" s="36">
        <v>5</v>
      </c>
      <c r="K37" s="36">
        <v>0</v>
      </c>
      <c r="L37" s="37">
        <v>16</v>
      </c>
      <c r="M37" s="29">
        <f>SUM(D37:L37)</f>
        <v>56</v>
      </c>
      <c r="N37" s="38">
        <f>M37/M35</f>
        <v>0.56000000000000005</v>
      </c>
      <c r="O37" s="57" t="s">
        <v>63</v>
      </c>
      <c r="P37" s="32"/>
      <c r="Q37" s="32"/>
      <c r="R37" s="32"/>
      <c r="S37" s="32"/>
    </row>
    <row r="38" spans="1:19" ht="31.5" x14ac:dyDescent="0.25">
      <c r="A38" s="33" t="s">
        <v>29</v>
      </c>
      <c r="B38" s="37" t="s">
        <v>65</v>
      </c>
      <c r="C38" s="35" t="s">
        <v>23</v>
      </c>
      <c r="D38" s="36">
        <v>8</v>
      </c>
      <c r="E38" s="36">
        <v>3</v>
      </c>
      <c r="F38" s="36">
        <v>3</v>
      </c>
      <c r="G38" s="36">
        <v>6</v>
      </c>
      <c r="H38" s="36">
        <v>4</v>
      </c>
      <c r="I38" s="36">
        <v>5</v>
      </c>
      <c r="J38" s="36">
        <v>5</v>
      </c>
      <c r="K38" s="36">
        <v>0</v>
      </c>
      <c r="L38" s="37">
        <v>21</v>
      </c>
      <c r="M38" s="29">
        <f>SUM(D38:L38)</f>
        <v>55</v>
      </c>
      <c r="N38" s="38">
        <f>M38/M35</f>
        <v>0.55000000000000004</v>
      </c>
      <c r="O38" s="57" t="s">
        <v>63</v>
      </c>
      <c r="P38" s="32"/>
      <c r="Q38" s="32"/>
      <c r="R38" s="32"/>
      <c r="S38" s="32"/>
    </row>
    <row r="39" spans="1:19" ht="31.5" x14ac:dyDescent="0.25">
      <c r="A39" s="33" t="s">
        <v>32</v>
      </c>
      <c r="B39" s="37" t="s">
        <v>66</v>
      </c>
      <c r="C39" s="35" t="s">
        <v>30</v>
      </c>
      <c r="D39" s="43">
        <v>5</v>
      </c>
      <c r="E39" s="43">
        <v>4</v>
      </c>
      <c r="F39" s="43">
        <v>3</v>
      </c>
      <c r="G39" s="43">
        <v>7</v>
      </c>
      <c r="H39" s="43">
        <v>3</v>
      </c>
      <c r="I39" s="43">
        <v>5</v>
      </c>
      <c r="J39" s="43">
        <v>0</v>
      </c>
      <c r="K39" s="43">
        <v>0</v>
      </c>
      <c r="L39" s="44">
        <v>26</v>
      </c>
      <c r="M39" s="29">
        <f>SUM(D39:L39)</f>
        <v>53</v>
      </c>
      <c r="N39" s="38">
        <f>M39/M35</f>
        <v>0.53</v>
      </c>
      <c r="O39" s="57" t="s">
        <v>63</v>
      </c>
      <c r="P39" s="32"/>
      <c r="Q39" s="32"/>
      <c r="R39" s="32"/>
      <c r="S39" s="32"/>
    </row>
    <row r="40" spans="1:19" ht="31.5" x14ac:dyDescent="0.25">
      <c r="A40" s="33" t="s">
        <v>34</v>
      </c>
      <c r="B40" s="37" t="s">
        <v>67</v>
      </c>
      <c r="C40" s="35" t="s">
        <v>23</v>
      </c>
      <c r="D40" s="36">
        <v>8</v>
      </c>
      <c r="E40" s="36">
        <v>1</v>
      </c>
      <c r="F40" s="36">
        <v>3</v>
      </c>
      <c r="G40" s="36">
        <v>7</v>
      </c>
      <c r="H40" s="36">
        <v>5</v>
      </c>
      <c r="I40" s="36">
        <v>5</v>
      </c>
      <c r="J40" s="36">
        <v>5</v>
      </c>
      <c r="K40" s="36">
        <v>0</v>
      </c>
      <c r="L40" s="37">
        <v>11</v>
      </c>
      <c r="M40" s="29">
        <f>SUM(D40:L40)</f>
        <v>45</v>
      </c>
      <c r="N40" s="38">
        <f>M40/M35</f>
        <v>0.45</v>
      </c>
      <c r="O40" s="34"/>
      <c r="P40" s="32"/>
      <c r="Q40" s="32"/>
      <c r="R40" s="32"/>
      <c r="S40" s="32"/>
    </row>
    <row r="41" spans="1:19" ht="31.5" x14ac:dyDescent="0.25">
      <c r="A41" s="33" t="s">
        <v>44</v>
      </c>
      <c r="B41" s="37" t="s">
        <v>68</v>
      </c>
      <c r="C41" s="35" t="s">
        <v>23</v>
      </c>
      <c r="D41" s="43">
        <v>2</v>
      </c>
      <c r="E41" s="43">
        <v>1</v>
      </c>
      <c r="F41" s="43">
        <v>3</v>
      </c>
      <c r="G41" s="43">
        <v>6</v>
      </c>
      <c r="H41" s="43">
        <v>4</v>
      </c>
      <c r="I41" s="43">
        <v>2</v>
      </c>
      <c r="J41" s="43">
        <v>5</v>
      </c>
      <c r="K41" s="43">
        <v>0</v>
      </c>
      <c r="L41" s="44">
        <v>22</v>
      </c>
      <c r="M41" s="29">
        <f t="shared" ref="M41" si="2">SUM(D41:L41)</f>
        <v>45</v>
      </c>
      <c r="N41" s="38">
        <f>M41/M35</f>
        <v>0.45</v>
      </c>
      <c r="O41" s="58"/>
      <c r="P41" s="32"/>
      <c r="Q41" s="32"/>
      <c r="R41" s="32"/>
      <c r="S41" s="32"/>
    </row>
    <row r="42" spans="1:19" ht="15.75" x14ac:dyDescent="0.25">
      <c r="C42" s="4"/>
      <c r="D42" s="3"/>
      <c r="E42" s="3"/>
      <c r="F42" s="3"/>
      <c r="G42" s="3"/>
      <c r="H42" s="3"/>
      <c r="I42" s="3"/>
      <c r="J42" s="3"/>
      <c r="K42" s="3"/>
      <c r="L42" s="49"/>
      <c r="M42" s="3"/>
      <c r="N42" s="3"/>
    </row>
    <row r="43" spans="1:19" s="59" customFormat="1" ht="15.75" x14ac:dyDescent="0.25">
      <c r="B43" s="60"/>
      <c r="C43" s="61"/>
      <c r="D43" s="62"/>
      <c r="E43" s="60"/>
      <c r="F43" s="62"/>
      <c r="G43" s="63"/>
      <c r="H43" s="62"/>
      <c r="I43" s="60"/>
      <c r="J43" s="62"/>
      <c r="K43" s="62"/>
      <c r="L43" s="64"/>
      <c r="M43" s="61"/>
      <c r="N43" s="61"/>
      <c r="O43" s="50"/>
      <c r="P43" s="60"/>
      <c r="Q43" s="60"/>
      <c r="R43" s="60"/>
      <c r="S43" s="60"/>
    </row>
    <row r="44" spans="1:19" s="59" customFormat="1" ht="15.75" x14ac:dyDescent="0.25">
      <c r="B44" s="60"/>
      <c r="C44" s="65"/>
      <c r="D44" s="61"/>
      <c r="E44" s="62"/>
      <c r="F44" s="62"/>
      <c r="G44" s="62"/>
      <c r="H44" s="62"/>
      <c r="I44" s="62"/>
      <c r="J44" s="62"/>
      <c r="K44" s="62"/>
      <c r="L44" s="64"/>
      <c r="M44" s="61"/>
      <c r="N44" s="61"/>
      <c r="O44" s="61"/>
      <c r="P44" s="60"/>
      <c r="Q44" s="60"/>
      <c r="R44" s="60"/>
      <c r="S44" s="60"/>
    </row>
    <row r="45" spans="1:19" s="59" customFormat="1" ht="15.75" x14ac:dyDescent="0.25">
      <c r="B45" s="66"/>
      <c r="C45" s="66"/>
      <c r="D45" s="61"/>
      <c r="E45" s="61"/>
      <c r="F45" s="61"/>
      <c r="G45" s="63"/>
      <c r="H45" s="61"/>
      <c r="I45" s="61"/>
      <c r="J45" s="61"/>
      <c r="K45" s="61"/>
      <c r="L45" s="50"/>
      <c r="M45" s="61"/>
      <c r="N45" s="61"/>
      <c r="O45" s="61"/>
      <c r="P45" s="60"/>
      <c r="Q45" s="60"/>
      <c r="R45" s="60"/>
      <c r="S45" s="60"/>
    </row>
    <row r="46" spans="1:19" s="59" customFormat="1" ht="15.75" x14ac:dyDescent="0.25">
      <c r="C46" s="67"/>
      <c r="D46" s="61"/>
      <c r="E46" s="61"/>
      <c r="F46" s="61"/>
      <c r="G46" s="68"/>
      <c r="H46" s="69"/>
      <c r="I46" s="69"/>
      <c r="J46" s="69"/>
      <c r="K46" s="69"/>
      <c r="L46" s="70"/>
      <c r="M46" s="69"/>
      <c r="N46" s="69"/>
    </row>
    <row r="47" spans="1:19" s="59" customFormat="1" ht="15.75" x14ac:dyDescent="0.25">
      <c r="C47" s="67"/>
      <c r="D47" s="61"/>
      <c r="E47" s="61"/>
      <c r="F47" s="61"/>
      <c r="G47" s="68"/>
      <c r="H47" s="69"/>
      <c r="I47" s="69"/>
      <c r="J47" s="69"/>
      <c r="K47" s="69"/>
      <c r="L47" s="70"/>
      <c r="M47" s="69"/>
      <c r="N47" s="69"/>
      <c r="O47" s="50"/>
    </row>
    <row r="48" spans="1:19" s="59" customFormat="1" ht="15.75" x14ac:dyDescent="0.25">
      <c r="C48" s="51"/>
      <c r="D48" s="61"/>
      <c r="E48" s="61"/>
      <c r="F48" s="61"/>
      <c r="G48" s="68"/>
      <c r="H48" s="71"/>
      <c r="I48" s="71"/>
      <c r="J48" s="71"/>
      <c r="K48" s="71"/>
      <c r="L48" s="72"/>
      <c r="M48" s="71"/>
      <c r="N48" s="52"/>
      <c r="O48" s="73"/>
    </row>
    <row r="49" spans="1:15" s="59" customFormat="1" ht="15.75" x14ac:dyDescent="0.25">
      <c r="A49" s="69"/>
      <c r="C49" s="51"/>
      <c r="D49" s="61"/>
      <c r="E49" s="61"/>
      <c r="F49" s="61"/>
      <c r="G49" s="68"/>
      <c r="H49" s="71"/>
      <c r="I49" s="71"/>
      <c r="J49" s="71"/>
      <c r="K49" s="71"/>
      <c r="L49" s="72"/>
      <c r="M49" s="71"/>
      <c r="N49" s="52"/>
      <c r="O49" s="73"/>
    </row>
    <row r="50" spans="1:15" s="59" customFormat="1" ht="15.75" x14ac:dyDescent="0.25">
      <c r="A50" s="69"/>
      <c r="C50" s="51"/>
      <c r="D50" s="71"/>
      <c r="E50" s="71"/>
      <c r="F50" s="71"/>
      <c r="G50" s="71"/>
      <c r="H50" s="71"/>
      <c r="I50" s="71"/>
      <c r="J50" s="71"/>
      <c r="K50" s="71"/>
      <c r="L50" s="72"/>
      <c r="M50" s="71"/>
      <c r="N50" s="52"/>
      <c r="O50" s="73"/>
    </row>
    <row r="51" spans="1:15" s="59" customFormat="1" ht="15.75" x14ac:dyDescent="0.25">
      <c r="A51" s="69"/>
      <c r="C51" s="51"/>
      <c r="D51" s="71"/>
      <c r="E51" s="71"/>
      <c r="F51" s="71"/>
      <c r="G51" s="71"/>
      <c r="H51" s="71"/>
      <c r="I51" s="71"/>
      <c r="J51" s="71"/>
      <c r="K51" s="71"/>
      <c r="L51" s="72"/>
      <c r="M51" s="71"/>
      <c r="N51" s="52"/>
      <c r="O51" s="73"/>
    </row>
    <row r="52" spans="1:15" s="59" customFormat="1" x14ac:dyDescent="0.25">
      <c r="C52" s="53"/>
      <c r="D52" s="74"/>
      <c r="E52" s="74"/>
      <c r="F52" s="74"/>
      <c r="G52" s="74"/>
      <c r="H52" s="74"/>
      <c r="I52" s="74"/>
      <c r="J52" s="74"/>
      <c r="K52" s="74"/>
      <c r="L52" s="75"/>
      <c r="M52" s="74"/>
      <c r="N52" s="76"/>
      <c r="O52" s="77"/>
    </row>
    <row r="53" spans="1:15" s="59" customFormat="1" x14ac:dyDescent="0.25">
      <c r="C53" s="53"/>
      <c r="D53" s="74"/>
      <c r="E53" s="74"/>
      <c r="F53" s="74"/>
      <c r="G53" s="74"/>
      <c r="H53" s="74"/>
      <c r="I53" s="74"/>
      <c r="J53" s="74"/>
      <c r="K53" s="74"/>
      <c r="L53" s="75"/>
      <c r="M53" s="74"/>
      <c r="N53" s="76"/>
      <c r="O53" s="77"/>
    </row>
  </sheetData>
  <mergeCells count="29">
    <mergeCell ref="C1:O1"/>
    <mergeCell ref="B45:C45"/>
    <mergeCell ref="B5:B7"/>
    <mergeCell ref="N8:O8"/>
    <mergeCell ref="N14:O14"/>
    <mergeCell ref="N27:O27"/>
    <mergeCell ref="N35:O35"/>
    <mergeCell ref="A8:C8"/>
    <mergeCell ref="A14:C14"/>
    <mergeCell ref="A22:C22"/>
    <mergeCell ref="A27:C27"/>
    <mergeCell ref="A35:C35"/>
    <mergeCell ref="N22:O22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G3:L3"/>
    <mergeCell ref="A5:A7"/>
    <mergeCell ref="C5:C7"/>
    <mergeCell ref="D5:L5"/>
    <mergeCell ref="M5:M7"/>
    <mergeCell ref="N5:N7"/>
    <mergeCell ref="O5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2020-12-11T11:07:30Z</dcterms:modified>
</cp:coreProperties>
</file>