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iterateDelta="1E-4"/>
</workbook>
</file>

<file path=xl/calcChain.xml><?xml version="1.0" encoding="utf-8"?>
<calcChain xmlns="http://schemas.openxmlformats.org/spreadsheetml/2006/main">
  <c r="M23" i="1" l="1"/>
  <c r="M22" i="1"/>
  <c r="M21" i="1"/>
  <c r="N21" i="1" s="1"/>
  <c r="M20" i="1"/>
  <c r="M19" i="1"/>
  <c r="M18" i="1"/>
  <c r="M17" i="1"/>
  <c r="N19" i="1" s="1"/>
  <c r="M16" i="1"/>
  <c r="M15" i="1"/>
  <c r="N15" i="1" s="1"/>
  <c r="M14" i="1"/>
  <c r="M13" i="1"/>
  <c r="M12" i="1"/>
  <c r="M11" i="1"/>
  <c r="M10" i="1"/>
  <c r="M9" i="1"/>
  <c r="N9" i="1" s="1"/>
  <c r="M8" i="1"/>
  <c r="N13" i="1" l="1"/>
  <c r="N16" i="1"/>
  <c r="N22" i="1"/>
  <c r="N23" i="1"/>
  <c r="N11" i="1"/>
  <c r="N12" i="1"/>
  <c r="N18" i="1"/>
</calcChain>
</file>

<file path=xl/sharedStrings.xml><?xml version="1.0" encoding="utf-8"?>
<sst xmlns="http://schemas.openxmlformats.org/spreadsheetml/2006/main" count="56" uniqueCount="38">
  <si>
    <t>Отдел образования Администрации Кесовогорского района</t>
  </si>
  <si>
    <t>ПРОТОКОЛ</t>
  </si>
  <si>
    <t xml:space="preserve">муниципального этапа  всероссийской олимпиады школьников  в 2020/2021 учебном году  </t>
  </si>
  <si>
    <t xml:space="preserve">по  предмету  </t>
  </si>
  <si>
    <t>ЛИТЕРАТУРА</t>
  </si>
  <si>
    <t>07 декабря 2020 года</t>
  </si>
  <si>
    <t>№№</t>
  </si>
  <si>
    <t>Наименование                         М Б О У</t>
  </si>
  <si>
    <t>Задания     /    Максимальное количество  баллов</t>
  </si>
  <si>
    <t>ИТОГО баллов</t>
  </si>
  <si>
    <t xml:space="preserve">  %% выполнения</t>
  </si>
  <si>
    <r>
      <t xml:space="preserve">Рейтинг   </t>
    </r>
    <r>
      <rPr>
        <i/>
        <sz val="9"/>
        <rFont val="Times New Roman"/>
        <family val="1"/>
        <charset val="204"/>
      </rPr>
      <t>(победитель,призер)</t>
    </r>
  </si>
  <si>
    <t>задание  № 1</t>
  </si>
  <si>
    <t>задание  № 2</t>
  </si>
  <si>
    <t>7 класс</t>
  </si>
  <si>
    <t>1  .</t>
  </si>
  <si>
    <t>Кесовогорская СОШ</t>
  </si>
  <si>
    <t>0712.703</t>
  </si>
  <si>
    <t>8 класс</t>
  </si>
  <si>
    <t>победитель</t>
  </si>
  <si>
    <t>0712.808</t>
  </si>
  <si>
    <t>2  .</t>
  </si>
  <si>
    <t>0712.824</t>
  </si>
  <si>
    <t>3  .</t>
  </si>
  <si>
    <t>0712.802</t>
  </si>
  <si>
    <t>9 класс</t>
  </si>
  <si>
    <t>0712.907</t>
  </si>
  <si>
    <t>0712.906</t>
  </si>
  <si>
    <t>10 класс</t>
  </si>
  <si>
    <t>0712.1007</t>
  </si>
  <si>
    <t>0712.1010</t>
  </si>
  <si>
    <t>11 класс</t>
  </si>
  <si>
    <t>Стрелихинская СОШ</t>
  </si>
  <si>
    <t>0712.1105</t>
  </si>
  <si>
    <t>призер</t>
  </si>
  <si>
    <t>0712.1113</t>
  </si>
  <si>
    <t>0712.1107</t>
  </si>
  <si>
    <t>КОД 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</si>
</sst>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11" fillId="0" borderId="3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8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vertical="top"/>
    </xf>
    <xf numFmtId="0" fontId="14" fillId="0" borderId="3" xfId="0" applyFont="1" applyBorder="1" applyAlignment="1">
      <alignment horizontal="center" vertical="top"/>
    </xf>
    <xf numFmtId="0" fontId="15" fillId="2" borderId="3" xfId="0" applyFont="1" applyFill="1" applyBorder="1" applyAlignment="1">
      <alignment horizontal="left" vertical="top"/>
    </xf>
    <xf numFmtId="0" fontId="11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center" wrapText="1"/>
    </xf>
    <xf numFmtId="0" fontId="11" fillId="2" borderId="3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8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center" vertical="top"/>
    </xf>
    <xf numFmtId="0" fontId="16" fillId="0" borderId="3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top"/>
    </xf>
    <xf numFmtId="0" fontId="16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12" fillId="0" borderId="0" xfId="0" applyFont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vertical="top" wrapText="1"/>
    </xf>
    <xf numFmtId="0" fontId="1" fillId="2" borderId="0" xfId="0" applyFont="1" applyFill="1" applyAlignment="1">
      <alignment vertical="center"/>
    </xf>
    <xf numFmtId="164" fontId="11" fillId="0" borderId="5" xfId="0" applyNumberFormat="1" applyFont="1" applyBorder="1" applyAlignment="1">
      <alignment horizontal="center" vertical="top"/>
    </xf>
    <xf numFmtId="164" fontId="11" fillId="0" borderId="7" xfId="0" applyNumberFormat="1" applyFont="1" applyBorder="1" applyAlignment="1">
      <alignment horizontal="center" vertical="top"/>
    </xf>
    <xf numFmtId="164" fontId="11" fillId="0" borderId="5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top"/>
    </xf>
    <xf numFmtId="164" fontId="2" fillId="0" borderId="5" xfId="0" applyNumberFormat="1" applyFont="1" applyFill="1" applyBorder="1" applyAlignment="1">
      <alignment horizontal="center" vertical="top"/>
    </xf>
    <xf numFmtId="164" fontId="13" fillId="0" borderId="5" xfId="0" applyNumberFormat="1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0" fillId="0" borderId="0" xfId="0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164" fontId="12" fillId="0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vertical="top" wrapText="1"/>
    </xf>
    <xf numFmtId="0" fontId="12" fillId="0" borderId="0" xfId="0" applyFont="1" applyFill="1" applyBorder="1"/>
    <xf numFmtId="0" fontId="2" fillId="0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R15" sqref="R15"/>
    </sheetView>
  </sheetViews>
  <sheetFormatPr defaultRowHeight="15" x14ac:dyDescent="0.25"/>
  <cols>
    <col min="1" max="1" width="5.5703125" customWidth="1"/>
    <col min="2" max="2" width="19.7109375" customWidth="1"/>
    <col min="3" max="3" width="14.85546875" customWidth="1"/>
    <col min="4" max="12" width="7.28515625" customWidth="1"/>
    <col min="13" max="13" width="9.85546875" customWidth="1"/>
    <col min="14" max="14" width="9.140625" customWidth="1"/>
    <col min="15" max="15" width="10.7109375" customWidth="1"/>
  </cols>
  <sheetData>
    <row r="1" spans="1:15" ht="16.5" x14ac:dyDescent="0.25">
      <c r="A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1"/>
    </row>
    <row r="2" spans="1:15" ht="16.5" x14ac:dyDescent="0.25">
      <c r="A2" s="3"/>
      <c r="B2" s="3"/>
      <c r="C2" s="73" t="s">
        <v>1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5"/>
    </row>
    <row r="3" spans="1:15" ht="16.5" x14ac:dyDescent="0.25">
      <c r="A3" s="3"/>
      <c r="C3" s="74" t="s">
        <v>2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5" ht="16.5" x14ac:dyDescent="0.25">
      <c r="A4" s="3"/>
      <c r="B4" s="3"/>
      <c r="C4" s="4"/>
      <c r="D4" s="6" t="s">
        <v>3</v>
      </c>
      <c r="E4" s="3"/>
      <c r="F4" s="3"/>
      <c r="G4" s="7" t="s">
        <v>4</v>
      </c>
      <c r="H4" s="7"/>
      <c r="I4" s="7"/>
      <c r="J4" s="7"/>
      <c r="K4" s="7"/>
      <c r="L4" s="7"/>
      <c r="M4" s="8" t="s">
        <v>5</v>
      </c>
    </row>
    <row r="5" spans="1:15" ht="15" customHeight="1" x14ac:dyDescent="0.25">
      <c r="A5" s="9" t="s">
        <v>6</v>
      </c>
      <c r="B5" s="9" t="s">
        <v>37</v>
      </c>
      <c r="C5" s="9" t="s">
        <v>7</v>
      </c>
      <c r="D5" s="10" t="s">
        <v>8</v>
      </c>
      <c r="E5" s="10"/>
      <c r="F5" s="10"/>
      <c r="G5" s="10"/>
      <c r="H5" s="10"/>
      <c r="I5" s="10"/>
      <c r="J5" s="10"/>
      <c r="K5" s="10"/>
      <c r="L5" s="10"/>
      <c r="M5" s="11" t="s">
        <v>9</v>
      </c>
      <c r="N5" s="66" t="s">
        <v>10</v>
      </c>
      <c r="O5" s="72" t="s">
        <v>11</v>
      </c>
    </row>
    <row r="6" spans="1:15" x14ac:dyDescent="0.25">
      <c r="A6" s="12"/>
      <c r="B6" s="12"/>
      <c r="C6" s="12"/>
      <c r="D6" s="13" t="s">
        <v>12</v>
      </c>
      <c r="E6" s="13"/>
      <c r="F6" s="13"/>
      <c r="G6" s="13"/>
      <c r="H6" s="13"/>
      <c r="I6" s="14" t="s">
        <v>13</v>
      </c>
      <c r="J6" s="15"/>
      <c r="K6" s="15"/>
      <c r="L6" s="16"/>
      <c r="M6" s="17"/>
      <c r="N6" s="67"/>
      <c r="O6" s="72"/>
    </row>
    <row r="7" spans="1:15" x14ac:dyDescent="0.25">
      <c r="A7" s="18"/>
      <c r="B7" s="18"/>
      <c r="C7" s="18"/>
      <c r="D7" s="19">
        <v>1</v>
      </c>
      <c r="E7" s="19">
        <v>2</v>
      </c>
      <c r="F7" s="19">
        <v>3</v>
      </c>
      <c r="G7" s="19">
        <v>4</v>
      </c>
      <c r="H7" s="19">
        <v>5</v>
      </c>
      <c r="I7" s="19">
        <v>1</v>
      </c>
      <c r="J7" s="19">
        <v>2</v>
      </c>
      <c r="K7" s="19">
        <v>3</v>
      </c>
      <c r="L7" s="19">
        <v>4</v>
      </c>
      <c r="M7" s="20"/>
      <c r="N7" s="68"/>
      <c r="O7" s="72"/>
    </row>
    <row r="8" spans="1:15" ht="19.5" x14ac:dyDescent="0.25">
      <c r="A8" s="21"/>
      <c r="B8" s="22" t="s">
        <v>14</v>
      </c>
      <c r="C8" s="23"/>
      <c r="D8" s="24">
        <v>6</v>
      </c>
      <c r="E8" s="25">
        <v>4</v>
      </c>
      <c r="F8" s="25">
        <v>3</v>
      </c>
      <c r="G8" s="25">
        <v>2</v>
      </c>
      <c r="H8" s="25"/>
      <c r="I8" s="22"/>
      <c r="J8" s="22"/>
      <c r="K8" s="22"/>
      <c r="L8" s="22"/>
      <c r="M8" s="24">
        <f t="shared" ref="M8:M10" si="0">SUM(D8:L8)</f>
        <v>15</v>
      </c>
      <c r="N8" s="64">
        <v>1</v>
      </c>
      <c r="O8" s="65"/>
    </row>
    <row r="9" spans="1:15" ht="30" x14ac:dyDescent="0.25">
      <c r="A9" s="26" t="s">
        <v>15</v>
      </c>
      <c r="B9" s="21" t="s">
        <v>17</v>
      </c>
      <c r="C9" s="27" t="s">
        <v>16</v>
      </c>
      <c r="D9" s="28">
        <v>1</v>
      </c>
      <c r="E9" s="29">
        <v>4</v>
      </c>
      <c r="F9" s="29">
        <v>0</v>
      </c>
      <c r="G9" s="29">
        <v>1</v>
      </c>
      <c r="H9" s="29"/>
      <c r="I9" s="29"/>
      <c r="J9" s="29"/>
      <c r="K9" s="29"/>
      <c r="L9" s="29"/>
      <c r="M9" s="24">
        <f t="shared" si="0"/>
        <v>6</v>
      </c>
      <c r="N9" s="69">
        <f>M9/M8</f>
        <v>0.4</v>
      </c>
      <c r="O9" s="30"/>
    </row>
    <row r="10" spans="1:15" ht="19.5" x14ac:dyDescent="0.25">
      <c r="A10" s="21"/>
      <c r="B10" s="32" t="s">
        <v>18</v>
      </c>
      <c r="C10" s="23"/>
      <c r="D10" s="33">
        <v>6</v>
      </c>
      <c r="E10" s="34">
        <v>4</v>
      </c>
      <c r="F10" s="34">
        <v>3</v>
      </c>
      <c r="G10" s="34">
        <v>2</v>
      </c>
      <c r="H10" s="31"/>
      <c r="I10" s="32"/>
      <c r="J10" s="32"/>
      <c r="K10" s="32"/>
      <c r="L10" s="32"/>
      <c r="M10" s="24">
        <f t="shared" si="0"/>
        <v>15</v>
      </c>
      <c r="N10" s="62">
        <v>1</v>
      </c>
      <c r="O10" s="63"/>
    </row>
    <row r="11" spans="1:15" ht="30" x14ac:dyDescent="0.25">
      <c r="A11" s="29" t="s">
        <v>15</v>
      </c>
      <c r="B11" s="31" t="s">
        <v>20</v>
      </c>
      <c r="C11" s="27" t="s">
        <v>16</v>
      </c>
      <c r="D11" s="28">
        <v>4</v>
      </c>
      <c r="E11" s="29">
        <v>4</v>
      </c>
      <c r="F11" s="29">
        <v>0</v>
      </c>
      <c r="G11" s="29">
        <v>1</v>
      </c>
      <c r="H11" s="29"/>
      <c r="I11" s="28"/>
      <c r="J11" s="28"/>
      <c r="K11" s="28"/>
      <c r="L11" s="28"/>
      <c r="M11" s="33">
        <f>SUM(D11:L11)</f>
        <v>9</v>
      </c>
      <c r="N11" s="69">
        <f>M11/M10</f>
        <v>0.6</v>
      </c>
      <c r="O11" s="30" t="s">
        <v>19</v>
      </c>
    </row>
    <row r="12" spans="1:15" ht="30" x14ac:dyDescent="0.25">
      <c r="A12" s="29" t="s">
        <v>21</v>
      </c>
      <c r="B12" s="31" t="s">
        <v>22</v>
      </c>
      <c r="C12" s="27" t="s">
        <v>16</v>
      </c>
      <c r="D12" s="35">
        <v>1</v>
      </c>
      <c r="E12" s="29">
        <v>4</v>
      </c>
      <c r="F12" s="29">
        <v>1</v>
      </c>
      <c r="G12" s="29">
        <v>1</v>
      </c>
      <c r="H12" s="29"/>
      <c r="I12" s="35"/>
      <c r="J12" s="35"/>
      <c r="K12" s="35"/>
      <c r="L12" s="35"/>
      <c r="M12" s="24">
        <f>SUM(D12:L12)</f>
        <v>7</v>
      </c>
      <c r="N12" s="69">
        <f>M12/M10</f>
        <v>0.46666666666666667</v>
      </c>
      <c r="O12" s="36"/>
    </row>
    <row r="13" spans="1:15" ht="30" x14ac:dyDescent="0.25">
      <c r="A13" s="29" t="s">
        <v>23</v>
      </c>
      <c r="B13" s="31" t="s">
        <v>24</v>
      </c>
      <c r="C13" s="27" t="s">
        <v>16</v>
      </c>
      <c r="D13" s="28">
        <v>0</v>
      </c>
      <c r="E13" s="29">
        <v>2</v>
      </c>
      <c r="F13" s="29">
        <v>4</v>
      </c>
      <c r="G13" s="29">
        <v>1</v>
      </c>
      <c r="H13" s="29"/>
      <c r="I13" s="29"/>
      <c r="J13" s="29"/>
      <c r="K13" s="29"/>
      <c r="L13" s="29"/>
      <c r="M13" s="33">
        <f t="shared" ref="M13" si="1">SUM(D13:L13)</f>
        <v>7</v>
      </c>
      <c r="N13" s="69">
        <f>M13/M10</f>
        <v>0.46666666666666667</v>
      </c>
      <c r="O13" s="37"/>
    </row>
    <row r="14" spans="1:15" ht="19.5" x14ac:dyDescent="0.25">
      <c r="A14" s="21"/>
      <c r="B14" s="32" t="s">
        <v>25</v>
      </c>
      <c r="C14" s="38"/>
      <c r="D14" s="33">
        <v>30</v>
      </c>
      <c r="E14" s="34">
        <v>15</v>
      </c>
      <c r="F14" s="34">
        <v>10</v>
      </c>
      <c r="G14" s="34">
        <v>10</v>
      </c>
      <c r="H14" s="34">
        <v>5</v>
      </c>
      <c r="I14" s="33">
        <v>4</v>
      </c>
      <c r="J14" s="33">
        <v>4</v>
      </c>
      <c r="K14" s="33">
        <v>4</v>
      </c>
      <c r="L14" s="33">
        <v>3</v>
      </c>
      <c r="M14" s="24">
        <f>SUM(D14:L14)</f>
        <v>85</v>
      </c>
      <c r="N14" s="62">
        <v>1</v>
      </c>
      <c r="O14" s="63"/>
    </row>
    <row r="15" spans="1:15" ht="30" x14ac:dyDescent="0.25">
      <c r="A15" s="29" t="s">
        <v>15</v>
      </c>
      <c r="B15" s="31" t="s">
        <v>26</v>
      </c>
      <c r="C15" s="27" t="s">
        <v>16</v>
      </c>
      <c r="D15" s="35">
        <v>10</v>
      </c>
      <c r="E15" s="29">
        <v>10</v>
      </c>
      <c r="F15" s="29">
        <v>0</v>
      </c>
      <c r="G15" s="29">
        <v>0</v>
      </c>
      <c r="H15" s="29">
        <v>3</v>
      </c>
      <c r="I15" s="35">
        <v>2</v>
      </c>
      <c r="J15" s="35">
        <v>2</v>
      </c>
      <c r="K15" s="35">
        <v>2</v>
      </c>
      <c r="L15" s="35">
        <v>0</v>
      </c>
      <c r="M15" s="33">
        <f>SUM(D15:L15)</f>
        <v>29</v>
      </c>
      <c r="N15" s="69">
        <f>M15/M14</f>
        <v>0.3411764705882353</v>
      </c>
      <c r="O15" s="39"/>
    </row>
    <row r="16" spans="1:15" ht="30" x14ac:dyDescent="0.25">
      <c r="A16" s="29" t="s">
        <v>21</v>
      </c>
      <c r="B16" s="31" t="s">
        <v>27</v>
      </c>
      <c r="C16" s="27" t="s">
        <v>16</v>
      </c>
      <c r="D16" s="40">
        <v>10</v>
      </c>
      <c r="E16" s="29">
        <v>0</v>
      </c>
      <c r="F16" s="29">
        <v>0</v>
      </c>
      <c r="G16" s="29">
        <v>0</v>
      </c>
      <c r="H16" s="29">
        <v>5</v>
      </c>
      <c r="I16" s="40">
        <v>3</v>
      </c>
      <c r="J16" s="40">
        <v>0</v>
      </c>
      <c r="K16" s="40">
        <v>0</v>
      </c>
      <c r="L16" s="40">
        <v>0</v>
      </c>
      <c r="M16" s="33">
        <f t="shared" ref="M16:M22" si="2">SUM(D16:L16)</f>
        <v>18</v>
      </c>
      <c r="N16" s="69">
        <f>M16/M14</f>
        <v>0.21176470588235294</v>
      </c>
      <c r="O16" s="30"/>
    </row>
    <row r="17" spans="1:15" ht="19.5" x14ac:dyDescent="0.25">
      <c r="A17" s="21"/>
      <c r="B17" s="32" t="s">
        <v>28</v>
      </c>
      <c r="C17" s="41"/>
      <c r="D17" s="33">
        <v>30</v>
      </c>
      <c r="E17" s="34">
        <v>15</v>
      </c>
      <c r="F17" s="34">
        <v>10</v>
      </c>
      <c r="G17" s="34">
        <v>10</v>
      </c>
      <c r="H17" s="34">
        <v>5</v>
      </c>
      <c r="I17" s="33">
        <v>4</v>
      </c>
      <c r="J17" s="33">
        <v>4</v>
      </c>
      <c r="K17" s="33">
        <v>4</v>
      </c>
      <c r="L17" s="33">
        <v>3</v>
      </c>
      <c r="M17" s="24">
        <f t="shared" si="2"/>
        <v>85</v>
      </c>
      <c r="N17" s="62">
        <v>1</v>
      </c>
      <c r="O17" s="63"/>
    </row>
    <row r="18" spans="1:15" ht="30" x14ac:dyDescent="0.25">
      <c r="A18" s="26" t="s">
        <v>15</v>
      </c>
      <c r="B18" s="21" t="s">
        <v>29</v>
      </c>
      <c r="C18" s="42" t="s">
        <v>16</v>
      </c>
      <c r="D18" s="29">
        <v>10</v>
      </c>
      <c r="E18" s="29">
        <v>5</v>
      </c>
      <c r="F18" s="29">
        <v>0</v>
      </c>
      <c r="G18" s="29">
        <v>0</v>
      </c>
      <c r="H18" s="29">
        <v>1</v>
      </c>
      <c r="I18" s="29">
        <v>1</v>
      </c>
      <c r="J18" s="29">
        <v>0</v>
      </c>
      <c r="K18" s="29">
        <v>0</v>
      </c>
      <c r="L18" s="29">
        <v>2</v>
      </c>
      <c r="M18" s="24">
        <f>SUM(D18:L18)</f>
        <v>19</v>
      </c>
      <c r="N18" s="69">
        <f>M18/M17</f>
        <v>0.22352941176470589</v>
      </c>
      <c r="O18" s="43"/>
    </row>
    <row r="19" spans="1:15" ht="30" x14ac:dyDescent="0.25">
      <c r="A19" s="26" t="s">
        <v>21</v>
      </c>
      <c r="B19" s="21" t="s">
        <v>30</v>
      </c>
      <c r="C19" s="42" t="s">
        <v>16</v>
      </c>
      <c r="D19" s="29">
        <v>5</v>
      </c>
      <c r="E19" s="29">
        <v>5</v>
      </c>
      <c r="F19" s="29">
        <v>0</v>
      </c>
      <c r="G19" s="29">
        <v>0</v>
      </c>
      <c r="H19" s="29">
        <v>1</v>
      </c>
      <c r="I19" s="29">
        <v>0</v>
      </c>
      <c r="J19" s="29">
        <v>0</v>
      </c>
      <c r="K19" s="29">
        <v>0</v>
      </c>
      <c r="L19" s="29">
        <v>0</v>
      </c>
      <c r="M19" s="24">
        <f t="shared" si="2"/>
        <v>11</v>
      </c>
      <c r="N19" s="69">
        <f>M19/M17</f>
        <v>0.12941176470588237</v>
      </c>
      <c r="O19" s="43"/>
    </row>
    <row r="20" spans="1:15" ht="19.5" x14ac:dyDescent="0.25">
      <c r="A20" s="26"/>
      <c r="B20" s="32" t="s">
        <v>31</v>
      </c>
      <c r="C20" s="38"/>
      <c r="D20" s="33">
        <v>30</v>
      </c>
      <c r="E20" s="34">
        <v>15</v>
      </c>
      <c r="F20" s="34">
        <v>10</v>
      </c>
      <c r="G20" s="34">
        <v>10</v>
      </c>
      <c r="H20" s="34">
        <v>5</v>
      </c>
      <c r="I20" s="33">
        <v>4</v>
      </c>
      <c r="J20" s="33">
        <v>4</v>
      </c>
      <c r="K20" s="33">
        <v>4</v>
      </c>
      <c r="L20" s="33">
        <v>3</v>
      </c>
      <c r="M20" s="24">
        <f t="shared" si="2"/>
        <v>85</v>
      </c>
      <c r="N20" s="62">
        <v>1</v>
      </c>
      <c r="O20" s="63"/>
    </row>
    <row r="21" spans="1:15" ht="30" x14ac:dyDescent="0.25">
      <c r="A21" s="26" t="s">
        <v>15</v>
      </c>
      <c r="B21" s="21" t="s">
        <v>33</v>
      </c>
      <c r="C21" s="44" t="s">
        <v>32</v>
      </c>
      <c r="D21" s="45">
        <v>30</v>
      </c>
      <c r="E21" s="45">
        <v>12.5</v>
      </c>
      <c r="F21" s="45">
        <v>7</v>
      </c>
      <c r="G21" s="45">
        <v>3</v>
      </c>
      <c r="H21" s="45">
        <v>5</v>
      </c>
      <c r="I21" s="45">
        <v>3</v>
      </c>
      <c r="J21" s="45">
        <v>2.75</v>
      </c>
      <c r="K21" s="45">
        <v>2.75</v>
      </c>
      <c r="L21" s="45">
        <v>1.5</v>
      </c>
      <c r="M21" s="24">
        <f t="shared" si="2"/>
        <v>67.5</v>
      </c>
      <c r="N21" s="70">
        <f>M21/M20</f>
        <v>0.79411764705882348</v>
      </c>
      <c r="O21" s="30" t="s">
        <v>19</v>
      </c>
    </row>
    <row r="22" spans="1:15" ht="30" x14ac:dyDescent="0.25">
      <c r="A22" s="26" t="s">
        <v>21</v>
      </c>
      <c r="B22" s="21" t="s">
        <v>35</v>
      </c>
      <c r="C22" s="44" t="s">
        <v>32</v>
      </c>
      <c r="D22" s="45">
        <v>23.75</v>
      </c>
      <c r="E22" s="45">
        <v>13.75</v>
      </c>
      <c r="F22" s="45">
        <v>3</v>
      </c>
      <c r="G22" s="45">
        <v>2.25</v>
      </c>
      <c r="H22" s="45">
        <v>4.5</v>
      </c>
      <c r="I22" s="45">
        <v>2.75</v>
      </c>
      <c r="J22" s="45">
        <v>2.75</v>
      </c>
      <c r="K22" s="45">
        <v>2.25</v>
      </c>
      <c r="L22" s="45">
        <v>1.75</v>
      </c>
      <c r="M22" s="24">
        <f t="shared" si="2"/>
        <v>56.75</v>
      </c>
      <c r="N22" s="70">
        <f>M22/M20</f>
        <v>0.66764705882352937</v>
      </c>
      <c r="O22" s="31" t="s">
        <v>34</v>
      </c>
    </row>
    <row r="23" spans="1:15" ht="30" x14ac:dyDescent="0.25">
      <c r="A23" s="26" t="s">
        <v>23</v>
      </c>
      <c r="B23" s="21" t="s">
        <v>36</v>
      </c>
      <c r="C23" s="42" t="s">
        <v>16</v>
      </c>
      <c r="D23" s="29">
        <v>15</v>
      </c>
      <c r="E23" s="29">
        <v>5</v>
      </c>
      <c r="F23" s="29">
        <v>3</v>
      </c>
      <c r="G23" s="29">
        <v>3</v>
      </c>
      <c r="H23" s="29">
        <v>5</v>
      </c>
      <c r="I23" s="29">
        <v>3.5</v>
      </c>
      <c r="J23" s="29">
        <v>2.5</v>
      </c>
      <c r="K23" s="29">
        <v>2.5</v>
      </c>
      <c r="L23" s="29">
        <v>1.5</v>
      </c>
      <c r="M23" s="24">
        <f>SUM(D23:L23)</f>
        <v>41</v>
      </c>
      <c r="N23" s="71">
        <f>M23/M20</f>
        <v>0.4823529411764706</v>
      </c>
      <c r="O23" s="46"/>
    </row>
    <row r="24" spans="1:15" ht="19.5" x14ac:dyDescent="0.25">
      <c r="A24" s="47"/>
      <c r="B24" s="48"/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1"/>
      <c r="N24" s="52"/>
      <c r="O24" s="53"/>
    </row>
    <row r="25" spans="1:15" s="78" customFormat="1" ht="15.75" x14ac:dyDescent="0.25">
      <c r="A25" s="75"/>
      <c r="B25" s="55"/>
      <c r="C25" s="76"/>
      <c r="D25" s="57"/>
      <c r="E25" s="54"/>
      <c r="F25" s="54"/>
      <c r="G25" s="54"/>
      <c r="H25" s="54"/>
      <c r="I25" s="57"/>
      <c r="J25" s="57"/>
      <c r="K25" s="57"/>
      <c r="L25" s="57"/>
      <c r="M25" s="57"/>
      <c r="N25" s="57"/>
      <c r="O25" s="77"/>
    </row>
    <row r="26" spans="1:15" s="78" customFormat="1" ht="15.75" x14ac:dyDescent="0.25">
      <c r="A26" s="54"/>
      <c r="B26" s="75"/>
      <c r="C26" s="55"/>
      <c r="D26" s="54"/>
      <c r="E26" s="75"/>
      <c r="F26" s="75"/>
      <c r="G26" s="75"/>
      <c r="H26" s="54"/>
      <c r="I26" s="57"/>
      <c r="J26" s="79"/>
      <c r="K26" s="79"/>
      <c r="L26" s="79"/>
      <c r="M26" s="80"/>
      <c r="N26" s="81"/>
      <c r="O26" s="59"/>
    </row>
    <row r="27" spans="1:15" s="78" customFormat="1" ht="15.75" x14ac:dyDescent="0.25">
      <c r="A27" s="82"/>
      <c r="B27" s="82"/>
      <c r="C27" s="83"/>
      <c r="D27" s="82"/>
      <c r="E27" s="82"/>
      <c r="F27" s="82"/>
      <c r="G27" s="82"/>
      <c r="H27" s="82"/>
      <c r="I27" s="77"/>
      <c r="J27" s="57"/>
      <c r="K27" s="80"/>
      <c r="L27" s="80"/>
      <c r="M27" s="80"/>
      <c r="N27" s="84"/>
      <c r="O27" s="85"/>
    </row>
    <row r="28" spans="1:15" s="78" customFormat="1" x14ac:dyDescent="0.25">
      <c r="A28" s="54"/>
      <c r="B28" s="54"/>
      <c r="C28" s="49"/>
      <c r="D28" s="54"/>
      <c r="E28" s="54"/>
      <c r="F28" s="54"/>
      <c r="G28" s="54"/>
      <c r="H28" s="54"/>
      <c r="I28" s="57"/>
      <c r="J28" s="57"/>
      <c r="K28" s="57"/>
      <c r="L28" s="57"/>
      <c r="M28" s="57"/>
      <c r="N28" s="85"/>
    </row>
    <row r="29" spans="1:15" x14ac:dyDescent="0.25">
      <c r="A29" s="58"/>
      <c r="B29" s="58"/>
      <c r="C29" s="60"/>
      <c r="D29" s="58"/>
      <c r="E29" s="58"/>
      <c r="F29" s="58"/>
      <c r="G29" s="58"/>
      <c r="H29" s="58"/>
      <c r="I29" s="56"/>
      <c r="J29" s="56"/>
      <c r="K29" s="56"/>
      <c r="L29" s="56"/>
      <c r="M29" s="56"/>
      <c r="N29" s="56"/>
      <c r="O29" s="56"/>
    </row>
  </sheetData>
  <mergeCells count="17">
    <mergeCell ref="C1:N1"/>
    <mergeCell ref="C2:N2"/>
    <mergeCell ref="N14:O14"/>
    <mergeCell ref="N8:O8"/>
    <mergeCell ref="N10:O10"/>
    <mergeCell ref="N17:O17"/>
    <mergeCell ref="N20:O20"/>
    <mergeCell ref="D6:H6"/>
    <mergeCell ref="I6:L6"/>
    <mergeCell ref="G4:L4"/>
    <mergeCell ref="A5:A7"/>
    <mergeCell ref="B5:B7"/>
    <mergeCell ref="C5:C7"/>
    <mergeCell ref="D5:L5"/>
    <mergeCell ref="M5:M7"/>
    <mergeCell ref="N5:N7"/>
    <mergeCell ref="O5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2020-12-17T13:55:58Z</dcterms:modified>
</cp:coreProperties>
</file>