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K34" i="1" l="1"/>
  <c r="K33" i="1"/>
  <c r="K32" i="1"/>
  <c r="K31" i="1"/>
  <c r="L31" i="1" s="1"/>
  <c r="K30" i="1"/>
  <c r="K29" i="1"/>
  <c r="K28" i="1"/>
  <c r="K27" i="1"/>
  <c r="L29" i="1" s="1"/>
  <c r="K26" i="1"/>
  <c r="K25" i="1"/>
  <c r="L25" i="1" s="1"/>
  <c r="K24" i="1"/>
  <c r="K23" i="1"/>
  <c r="L23" i="1" s="1"/>
  <c r="K22" i="1"/>
  <c r="K21" i="1"/>
  <c r="K20" i="1"/>
  <c r="K19" i="1"/>
  <c r="K18" i="1"/>
  <c r="K17" i="1"/>
  <c r="K16" i="1"/>
  <c r="K15" i="1"/>
  <c r="L15" i="1" s="1"/>
  <c r="K14" i="1"/>
  <c r="K13" i="1"/>
  <c r="L13" i="1" s="1"/>
  <c r="K12" i="1"/>
  <c r="K11" i="1"/>
  <c r="L11" i="1" s="1"/>
  <c r="K10" i="1"/>
  <c r="L33" i="1" l="1"/>
  <c r="L12" i="1"/>
  <c r="L14" i="1"/>
  <c r="L21" i="1"/>
  <c r="L24" i="1"/>
  <c r="L26" i="1"/>
  <c r="L32" i="1"/>
  <c r="L34" i="1"/>
  <c r="L18" i="1"/>
  <c r="L20" i="1"/>
  <c r="L28" i="1"/>
  <c r="L17" i="1"/>
  <c r="L19" i="1"/>
</calcChain>
</file>

<file path=xl/sharedStrings.xml><?xml version="1.0" encoding="utf-8"?>
<sst xmlns="http://schemas.openxmlformats.org/spreadsheetml/2006/main" count="86" uniqueCount="53">
  <si>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</si>
  <si>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</si>
  <si>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</si>
  <si>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</si>
  <si>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Г Е О Г Р А Ф И Я </t>
  </si>
  <si>
    <t>03 декабря 2020 года</t>
  </si>
  <si>
    <t>№№ п/п</t>
  </si>
  <si>
    <t>МБОУ</t>
  </si>
  <si>
    <t>Задания     /    Максимальное количество  баллов</t>
  </si>
  <si>
    <t>ИТОГО баллов</t>
  </si>
  <si>
    <t xml:space="preserve">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</si>
  <si>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 призер)</t>
    </r>
  </si>
  <si>
    <t>Код участника</t>
  </si>
  <si>
    <t>тесты</t>
  </si>
  <si>
    <t>теоретический   тур</t>
  </si>
  <si>
    <t>№ 1</t>
  </si>
  <si>
    <t>№ 2</t>
  </si>
  <si>
    <t>№ 3</t>
  </si>
  <si>
    <t>№ 4</t>
  </si>
  <si>
    <t>№ 5</t>
  </si>
  <si>
    <t>№ 6</t>
  </si>
  <si>
    <t>7 класс</t>
  </si>
  <si>
    <t xml:space="preserve">   . 1</t>
  </si>
  <si>
    <t>КСОШ</t>
  </si>
  <si>
    <t xml:space="preserve">   . 2</t>
  </si>
  <si>
    <t xml:space="preserve">   . 3</t>
  </si>
  <si>
    <t xml:space="preserve">   . 4</t>
  </si>
  <si>
    <t xml:space="preserve">   . 5</t>
  </si>
  <si>
    <t>8 класс</t>
  </si>
  <si>
    <t>9 класс</t>
  </si>
  <si>
    <t>10 класс</t>
  </si>
  <si>
    <t>11 класс</t>
  </si>
  <si>
    <t>ССОШ</t>
  </si>
  <si>
    <t>0312.701</t>
  </si>
  <si>
    <t>0312.703</t>
  </si>
  <si>
    <t>0312.706</t>
  </si>
  <si>
    <t>0312.710</t>
  </si>
  <si>
    <t>0312.705</t>
  </si>
  <si>
    <t>0312.808</t>
  </si>
  <si>
    <t>0312.810</t>
  </si>
  <si>
    <t>0312.811</t>
  </si>
  <si>
    <t>0312.802</t>
  </si>
  <si>
    <t>0312.819</t>
  </si>
  <si>
    <t>0312.903</t>
  </si>
  <si>
    <t>0312.917</t>
  </si>
  <si>
    <t>0312.916</t>
  </si>
  <si>
    <t>0312.905</t>
  </si>
  <si>
    <t>0312.1009</t>
  </si>
  <si>
    <t>0312.1004</t>
  </si>
  <si>
    <t>0312.1107</t>
  </si>
  <si>
    <t>0312.1112</t>
  </si>
  <si>
    <t>0312.1104</t>
  </si>
  <si>
    <t>0312.1111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</si>
</sst>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/>
    <xf numFmtId="0" fontId="14" fillId="0" borderId="0" xfId="0" applyFont="1" applyBorder="1"/>
    <xf numFmtId="0" fontId="14" fillId="0" borderId="0" xfId="0" applyFont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F10" sqref="F10"/>
    </sheetView>
  </sheetViews>
  <sheetFormatPr defaultRowHeight="14.4" x14ac:dyDescent="0.3"/>
  <cols>
    <col min="1" max="1" width="6.33203125" customWidth="1"/>
    <col min="2" max="2" width="10.21875" style="37" customWidth="1"/>
    <col min="3" max="3" width="10.44140625" customWidth="1"/>
    <col min="4" max="4" width="9.44140625" customWidth="1"/>
    <col min="5" max="10" width="8.88671875" customWidth="1"/>
    <col min="13" max="13" width="13" customWidth="1"/>
  </cols>
  <sheetData>
    <row r="1" spans="1:23" s="47" customFormat="1" ht="17.399999999999999" x14ac:dyDescent="0.35">
      <c r="B1" s="48"/>
      <c r="C1" s="49" t="s">
        <v>0</v>
      </c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1"/>
      <c r="Q1" s="52"/>
      <c r="R1" s="51"/>
      <c r="S1" s="51"/>
      <c r="T1" s="51"/>
      <c r="U1" s="51"/>
      <c r="V1" s="51"/>
      <c r="W1" s="51"/>
    </row>
    <row r="2" spans="1:23" s="47" customFormat="1" ht="17.399999999999999" x14ac:dyDescent="0.35">
      <c r="B2" s="48"/>
      <c r="C2" s="53"/>
      <c r="D2" s="53"/>
      <c r="E2" s="54" t="s">
        <v>1</v>
      </c>
      <c r="F2" s="54"/>
      <c r="G2" s="54"/>
      <c r="H2" s="54"/>
      <c r="I2" s="54"/>
      <c r="J2" s="53"/>
      <c r="K2" s="53"/>
      <c r="L2" s="53"/>
      <c r="M2" s="53"/>
      <c r="N2" s="53"/>
      <c r="O2" s="53"/>
      <c r="P2" s="51"/>
      <c r="Q2" s="52"/>
      <c r="R2" s="51"/>
      <c r="S2" s="51"/>
      <c r="T2" s="51"/>
      <c r="U2" s="51"/>
      <c r="V2" s="51"/>
      <c r="W2" s="51"/>
    </row>
    <row r="3" spans="1:23" s="47" customFormat="1" ht="17.399999999999999" x14ac:dyDescent="0.3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3"/>
      <c r="N3" s="53"/>
      <c r="O3" s="53"/>
      <c r="P3" s="51"/>
      <c r="Q3" s="52"/>
      <c r="R3" s="51"/>
      <c r="S3" s="51"/>
      <c r="T3" s="51"/>
      <c r="U3" s="51"/>
      <c r="V3" s="51"/>
      <c r="W3" s="51"/>
    </row>
    <row r="4" spans="1:23" s="47" customFormat="1" ht="17.399999999999999" x14ac:dyDescent="0.35">
      <c r="B4" s="48"/>
      <c r="C4" s="55" t="s">
        <v>3</v>
      </c>
      <c r="D4" s="55"/>
      <c r="E4" s="55"/>
      <c r="F4" s="56" t="s">
        <v>4</v>
      </c>
      <c r="G4" s="56"/>
      <c r="H4" s="56"/>
      <c r="I4" s="57"/>
      <c r="J4" s="57"/>
      <c r="K4" s="55" t="s">
        <v>5</v>
      </c>
      <c r="M4" s="55"/>
    </row>
    <row r="5" spans="1:23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3" ht="14.4" customHeight="1" x14ac:dyDescent="0.3">
      <c r="A6" s="3" t="s">
        <v>6</v>
      </c>
      <c r="B6" s="38" t="s">
        <v>12</v>
      </c>
      <c r="C6" s="3" t="s">
        <v>7</v>
      </c>
      <c r="D6" s="34" t="s">
        <v>8</v>
      </c>
      <c r="E6" s="34"/>
      <c r="F6" s="34"/>
      <c r="G6" s="34"/>
      <c r="H6" s="34"/>
      <c r="I6" s="34"/>
      <c r="J6" s="34"/>
      <c r="K6" s="4" t="s">
        <v>9</v>
      </c>
      <c r="L6" s="5" t="s">
        <v>10</v>
      </c>
      <c r="M6" s="6" t="s">
        <v>11</v>
      </c>
    </row>
    <row r="7" spans="1:23" x14ac:dyDescent="0.3">
      <c r="A7" s="7"/>
      <c r="B7" s="39"/>
      <c r="C7" s="7"/>
      <c r="D7" s="35" t="s">
        <v>13</v>
      </c>
      <c r="E7" s="35" t="s">
        <v>14</v>
      </c>
      <c r="F7" s="35"/>
      <c r="G7" s="35"/>
      <c r="H7" s="35"/>
      <c r="I7" s="35"/>
      <c r="J7" s="35"/>
      <c r="K7" s="8"/>
      <c r="L7" s="5"/>
      <c r="M7" s="6"/>
    </row>
    <row r="8" spans="1:23" x14ac:dyDescent="0.3">
      <c r="A8" s="7"/>
      <c r="B8" s="39"/>
      <c r="C8" s="7"/>
      <c r="D8" s="35"/>
      <c r="E8" s="35"/>
      <c r="F8" s="35"/>
      <c r="G8" s="35"/>
      <c r="H8" s="35"/>
      <c r="I8" s="35"/>
      <c r="J8" s="35"/>
      <c r="K8" s="8"/>
      <c r="L8" s="5"/>
      <c r="M8" s="6"/>
    </row>
    <row r="9" spans="1:23" x14ac:dyDescent="0.3">
      <c r="A9" s="9"/>
      <c r="B9" s="40"/>
      <c r="C9" s="9"/>
      <c r="D9" s="35"/>
      <c r="E9" s="36" t="s">
        <v>15</v>
      </c>
      <c r="F9" s="36" t="s">
        <v>16</v>
      </c>
      <c r="G9" s="36" t="s">
        <v>17</v>
      </c>
      <c r="H9" s="36" t="s">
        <v>18</v>
      </c>
      <c r="I9" s="36" t="s">
        <v>19</v>
      </c>
      <c r="J9" s="36" t="s">
        <v>20</v>
      </c>
      <c r="K9" s="10"/>
      <c r="L9" s="5"/>
      <c r="M9" s="6"/>
    </row>
    <row r="10" spans="1:23" ht="17.399999999999999" x14ac:dyDescent="0.35">
      <c r="A10" s="42" t="s">
        <v>21</v>
      </c>
      <c r="B10" s="42"/>
      <c r="C10" s="43"/>
      <c r="D10" s="12">
        <v>15</v>
      </c>
      <c r="E10" s="12">
        <v>10</v>
      </c>
      <c r="F10" s="12">
        <v>10</v>
      </c>
      <c r="G10" s="12">
        <v>8</v>
      </c>
      <c r="H10" s="13">
        <v>6</v>
      </c>
      <c r="I10" s="12">
        <v>11</v>
      </c>
      <c r="J10" s="14">
        <v>10</v>
      </c>
      <c r="K10" s="15">
        <f>SUM(D10:J10)</f>
        <v>70</v>
      </c>
      <c r="L10" s="16">
        <v>1</v>
      </c>
      <c r="M10" s="17"/>
    </row>
    <row r="11" spans="1:23" ht="16.2" x14ac:dyDescent="0.35">
      <c r="A11" s="11" t="s">
        <v>22</v>
      </c>
      <c r="B11" s="41" t="s">
        <v>33</v>
      </c>
      <c r="C11" s="19" t="s">
        <v>23</v>
      </c>
      <c r="D11" s="20">
        <v>5</v>
      </c>
      <c r="E11" s="21">
        <v>3</v>
      </c>
      <c r="F11" s="21">
        <v>1.5</v>
      </c>
      <c r="G11" s="21">
        <v>1</v>
      </c>
      <c r="H11" s="21">
        <v>0</v>
      </c>
      <c r="I11" s="21">
        <v>7</v>
      </c>
      <c r="J11" s="21">
        <v>2</v>
      </c>
      <c r="K11" s="15">
        <f t="shared" ref="K11:K30" si="0">SUM(D11:J11)</f>
        <v>19.5</v>
      </c>
      <c r="L11" s="22">
        <f>K11/K10</f>
        <v>0.27857142857142858</v>
      </c>
      <c r="M11" s="18"/>
    </row>
    <row r="12" spans="1:23" ht="16.2" x14ac:dyDescent="0.35">
      <c r="A12" s="11" t="s">
        <v>24</v>
      </c>
      <c r="B12" s="41" t="s">
        <v>34</v>
      </c>
      <c r="C12" s="19" t="s">
        <v>23</v>
      </c>
      <c r="D12" s="20">
        <v>6</v>
      </c>
      <c r="E12" s="21">
        <v>5.5</v>
      </c>
      <c r="F12" s="21">
        <v>0.5</v>
      </c>
      <c r="G12" s="21">
        <v>2</v>
      </c>
      <c r="H12" s="21">
        <v>0</v>
      </c>
      <c r="I12" s="21">
        <v>2</v>
      </c>
      <c r="J12" s="21">
        <v>3</v>
      </c>
      <c r="K12" s="15">
        <f>SUM(D12:J12)</f>
        <v>19</v>
      </c>
      <c r="L12" s="22">
        <f>K12/K10</f>
        <v>0.27142857142857141</v>
      </c>
      <c r="M12" s="18"/>
    </row>
    <row r="13" spans="1:23" ht="16.2" x14ac:dyDescent="0.35">
      <c r="A13" s="11" t="s">
        <v>25</v>
      </c>
      <c r="B13" s="41" t="s">
        <v>35</v>
      </c>
      <c r="C13" s="19" t="s">
        <v>23</v>
      </c>
      <c r="D13" s="21">
        <v>2.5</v>
      </c>
      <c r="E13" s="21">
        <v>2.5</v>
      </c>
      <c r="F13" s="21">
        <v>0</v>
      </c>
      <c r="G13" s="21">
        <v>4</v>
      </c>
      <c r="H13" s="21">
        <v>4</v>
      </c>
      <c r="I13" s="21">
        <v>4</v>
      </c>
      <c r="J13" s="21">
        <v>2</v>
      </c>
      <c r="K13" s="15">
        <f>SUM(D13:J13)</f>
        <v>19</v>
      </c>
      <c r="L13" s="22">
        <f>K13/K10</f>
        <v>0.27142857142857141</v>
      </c>
      <c r="M13" s="18"/>
    </row>
    <row r="14" spans="1:23" ht="16.2" x14ac:dyDescent="0.35">
      <c r="A14" s="11" t="s">
        <v>26</v>
      </c>
      <c r="B14" s="41" t="s">
        <v>36</v>
      </c>
      <c r="C14" s="19" t="s">
        <v>23</v>
      </c>
      <c r="D14" s="21">
        <v>3</v>
      </c>
      <c r="E14" s="21">
        <v>2.5</v>
      </c>
      <c r="F14" s="21">
        <v>2.5</v>
      </c>
      <c r="G14" s="21">
        <v>4</v>
      </c>
      <c r="H14" s="21">
        <v>1</v>
      </c>
      <c r="I14" s="21">
        <v>1</v>
      </c>
      <c r="J14" s="21">
        <v>0</v>
      </c>
      <c r="K14" s="15">
        <f>SUM(D14:J14)</f>
        <v>14</v>
      </c>
      <c r="L14" s="22">
        <f>K14/K10</f>
        <v>0.2</v>
      </c>
      <c r="M14" s="18"/>
    </row>
    <row r="15" spans="1:23" ht="16.2" x14ac:dyDescent="0.35">
      <c r="A15" s="11" t="s">
        <v>27</v>
      </c>
      <c r="B15" s="41" t="s">
        <v>37</v>
      </c>
      <c r="C15" s="19" t="s">
        <v>23</v>
      </c>
      <c r="D15" s="20">
        <v>5</v>
      </c>
      <c r="E15" s="21">
        <v>2</v>
      </c>
      <c r="F15" s="21">
        <v>0</v>
      </c>
      <c r="G15" s="21">
        <v>2</v>
      </c>
      <c r="H15" s="21">
        <v>0</v>
      </c>
      <c r="I15" s="21">
        <v>2</v>
      </c>
      <c r="J15" s="21">
        <v>0</v>
      </c>
      <c r="K15" s="15">
        <f t="shared" si="0"/>
        <v>11</v>
      </c>
      <c r="L15" s="22">
        <f>K15/K10</f>
        <v>0.15714285714285714</v>
      </c>
      <c r="M15" s="18"/>
    </row>
    <row r="16" spans="1:23" ht="17.399999999999999" x14ac:dyDescent="0.35">
      <c r="A16" s="44" t="s">
        <v>28</v>
      </c>
      <c r="B16" s="45"/>
      <c r="C16" s="46"/>
      <c r="D16" s="12">
        <v>15</v>
      </c>
      <c r="E16" s="12">
        <v>10</v>
      </c>
      <c r="F16" s="12">
        <v>10</v>
      </c>
      <c r="G16" s="12">
        <v>8</v>
      </c>
      <c r="H16" s="13">
        <v>6</v>
      </c>
      <c r="I16" s="12">
        <v>10</v>
      </c>
      <c r="J16" s="13">
        <v>11</v>
      </c>
      <c r="K16" s="15">
        <f t="shared" si="0"/>
        <v>70</v>
      </c>
      <c r="L16" s="16">
        <v>1</v>
      </c>
      <c r="M16" s="17"/>
    </row>
    <row r="17" spans="1:13" ht="16.2" x14ac:dyDescent="0.35">
      <c r="A17" s="11" t="s">
        <v>22</v>
      </c>
      <c r="B17" s="41" t="s">
        <v>38</v>
      </c>
      <c r="C17" s="19" t="s">
        <v>23</v>
      </c>
      <c r="D17" s="21">
        <v>4.5</v>
      </c>
      <c r="E17" s="21">
        <v>6</v>
      </c>
      <c r="F17" s="21">
        <v>2.5</v>
      </c>
      <c r="G17" s="21">
        <v>2</v>
      </c>
      <c r="H17" s="23">
        <v>1</v>
      </c>
      <c r="I17" s="23">
        <v>4</v>
      </c>
      <c r="J17" s="23">
        <v>5</v>
      </c>
      <c r="K17" s="15">
        <f>SUM(D17:J17)</f>
        <v>25</v>
      </c>
      <c r="L17" s="22">
        <f>K17/K16</f>
        <v>0.35714285714285715</v>
      </c>
      <c r="M17" s="18"/>
    </row>
    <row r="18" spans="1:13" ht="16.2" x14ac:dyDescent="0.35">
      <c r="A18" s="11" t="s">
        <v>24</v>
      </c>
      <c r="B18" s="41" t="s">
        <v>39</v>
      </c>
      <c r="C18" s="19" t="s">
        <v>23</v>
      </c>
      <c r="D18" s="21">
        <v>5</v>
      </c>
      <c r="E18" s="21">
        <v>2.5</v>
      </c>
      <c r="F18" s="21">
        <v>2</v>
      </c>
      <c r="G18" s="21">
        <v>3.5</v>
      </c>
      <c r="H18" s="23">
        <v>3</v>
      </c>
      <c r="I18" s="23">
        <v>3</v>
      </c>
      <c r="J18" s="23">
        <v>4</v>
      </c>
      <c r="K18" s="15">
        <f>SUM(D18:J18)</f>
        <v>23</v>
      </c>
      <c r="L18" s="22">
        <f>K18/K16</f>
        <v>0.32857142857142857</v>
      </c>
      <c r="M18" s="18"/>
    </row>
    <row r="19" spans="1:13" ht="16.2" x14ac:dyDescent="0.35">
      <c r="A19" s="11" t="s">
        <v>25</v>
      </c>
      <c r="B19" s="41" t="s">
        <v>40</v>
      </c>
      <c r="C19" s="19" t="s">
        <v>23</v>
      </c>
      <c r="D19" s="21">
        <v>5</v>
      </c>
      <c r="E19" s="21">
        <v>1</v>
      </c>
      <c r="F19" s="21">
        <v>2.5</v>
      </c>
      <c r="G19" s="21">
        <v>2</v>
      </c>
      <c r="H19" s="23">
        <v>3</v>
      </c>
      <c r="I19" s="23">
        <v>5</v>
      </c>
      <c r="J19" s="23">
        <v>2</v>
      </c>
      <c r="K19" s="15">
        <f>SUM(D19:J19)</f>
        <v>20.5</v>
      </c>
      <c r="L19" s="22">
        <f>K19/K16</f>
        <v>0.29285714285714287</v>
      </c>
      <c r="M19" s="18"/>
    </row>
    <row r="20" spans="1:13" ht="16.2" x14ac:dyDescent="0.35">
      <c r="A20" s="11" t="s">
        <v>26</v>
      </c>
      <c r="B20" s="41" t="s">
        <v>41</v>
      </c>
      <c r="C20" s="19" t="s">
        <v>23</v>
      </c>
      <c r="D20" s="21">
        <v>5</v>
      </c>
      <c r="E20" s="21">
        <v>1</v>
      </c>
      <c r="F20" s="21">
        <v>2.5</v>
      </c>
      <c r="G20" s="21">
        <v>2</v>
      </c>
      <c r="H20" s="23">
        <v>0</v>
      </c>
      <c r="I20" s="23">
        <v>4</v>
      </c>
      <c r="J20" s="23">
        <v>5</v>
      </c>
      <c r="K20" s="15">
        <f>SUM(D20:J20)</f>
        <v>19.5</v>
      </c>
      <c r="L20" s="22">
        <f>K20/K16</f>
        <v>0.27857142857142858</v>
      </c>
      <c r="M20" s="18"/>
    </row>
    <row r="21" spans="1:13" ht="16.2" x14ac:dyDescent="0.35">
      <c r="A21" s="11" t="s">
        <v>27</v>
      </c>
      <c r="B21" s="41" t="s">
        <v>42</v>
      </c>
      <c r="C21" s="19" t="s">
        <v>23</v>
      </c>
      <c r="D21" s="21">
        <v>4</v>
      </c>
      <c r="E21" s="21">
        <v>0</v>
      </c>
      <c r="F21" s="21">
        <v>0</v>
      </c>
      <c r="G21" s="21">
        <v>1.5</v>
      </c>
      <c r="H21" s="23">
        <v>0</v>
      </c>
      <c r="I21" s="23">
        <v>2</v>
      </c>
      <c r="J21" s="23">
        <v>0</v>
      </c>
      <c r="K21" s="15">
        <f t="shared" si="0"/>
        <v>7.5</v>
      </c>
      <c r="L21" s="22">
        <f>K21/K16</f>
        <v>0.10714285714285714</v>
      </c>
      <c r="M21" s="18"/>
    </row>
    <row r="22" spans="1:13" ht="17.399999999999999" x14ac:dyDescent="0.35">
      <c r="A22" s="44" t="s">
        <v>29</v>
      </c>
      <c r="B22" s="45"/>
      <c r="C22" s="46"/>
      <c r="D22" s="12">
        <v>15</v>
      </c>
      <c r="E22" s="12">
        <v>10</v>
      </c>
      <c r="F22" s="12">
        <v>10</v>
      </c>
      <c r="G22" s="12">
        <v>8</v>
      </c>
      <c r="H22" s="13">
        <v>6</v>
      </c>
      <c r="I22" s="12">
        <v>10</v>
      </c>
      <c r="J22" s="12">
        <v>11</v>
      </c>
      <c r="K22" s="15">
        <f t="shared" si="0"/>
        <v>70</v>
      </c>
      <c r="L22" s="16">
        <v>1</v>
      </c>
      <c r="M22" s="17"/>
    </row>
    <row r="23" spans="1:13" ht="16.2" x14ac:dyDescent="0.35">
      <c r="A23" s="11" t="s">
        <v>22</v>
      </c>
      <c r="B23" s="41" t="s">
        <v>43</v>
      </c>
      <c r="C23" s="19" t="s">
        <v>23</v>
      </c>
      <c r="D23" s="23">
        <v>4</v>
      </c>
      <c r="E23" s="23">
        <v>3.5</v>
      </c>
      <c r="F23" s="23">
        <v>5.5</v>
      </c>
      <c r="G23" s="23">
        <v>0</v>
      </c>
      <c r="H23" s="24">
        <v>2</v>
      </c>
      <c r="I23" s="23">
        <v>4</v>
      </c>
      <c r="J23" s="23">
        <v>1</v>
      </c>
      <c r="K23" s="15">
        <f t="shared" si="0"/>
        <v>20</v>
      </c>
      <c r="L23" s="22">
        <f>K23/K22</f>
        <v>0.2857142857142857</v>
      </c>
      <c r="M23" s="18"/>
    </row>
    <row r="24" spans="1:13" ht="16.2" x14ac:dyDescent="0.35">
      <c r="A24" s="11" t="s">
        <v>24</v>
      </c>
      <c r="B24" s="41" t="s">
        <v>44</v>
      </c>
      <c r="C24" s="25" t="s">
        <v>23</v>
      </c>
      <c r="D24" s="23">
        <v>3.5</v>
      </c>
      <c r="E24" s="23">
        <v>2.5</v>
      </c>
      <c r="F24" s="23">
        <v>3.5</v>
      </c>
      <c r="G24" s="23">
        <v>1</v>
      </c>
      <c r="H24" s="24">
        <v>1</v>
      </c>
      <c r="I24" s="23">
        <v>2</v>
      </c>
      <c r="J24" s="23">
        <v>2</v>
      </c>
      <c r="K24" s="15">
        <f>SUM(D24:J24)</f>
        <v>15.5</v>
      </c>
      <c r="L24" s="22">
        <f>K24/K22</f>
        <v>0.22142857142857142</v>
      </c>
      <c r="M24" s="18"/>
    </row>
    <row r="25" spans="1:13" ht="16.2" x14ac:dyDescent="0.35">
      <c r="A25" s="11" t="s">
        <v>25</v>
      </c>
      <c r="B25" s="41" t="s">
        <v>45</v>
      </c>
      <c r="C25" s="25" t="s">
        <v>23</v>
      </c>
      <c r="D25" s="23">
        <v>4</v>
      </c>
      <c r="E25" s="23">
        <v>2</v>
      </c>
      <c r="F25" s="23">
        <v>2.5</v>
      </c>
      <c r="G25" s="23">
        <v>0</v>
      </c>
      <c r="H25" s="24">
        <v>2</v>
      </c>
      <c r="I25" s="23">
        <v>4</v>
      </c>
      <c r="J25" s="23">
        <v>0</v>
      </c>
      <c r="K25" s="15">
        <f t="shared" si="0"/>
        <v>14.5</v>
      </c>
      <c r="L25" s="22">
        <f>K25/K22</f>
        <v>0.20714285714285716</v>
      </c>
      <c r="M25" s="18"/>
    </row>
    <row r="26" spans="1:13" ht="16.2" x14ac:dyDescent="0.35">
      <c r="A26" s="11" t="s">
        <v>26</v>
      </c>
      <c r="B26" s="41" t="s">
        <v>46</v>
      </c>
      <c r="C26" s="25" t="s">
        <v>23</v>
      </c>
      <c r="D26" s="23">
        <v>4</v>
      </c>
      <c r="E26" s="23">
        <v>4</v>
      </c>
      <c r="F26" s="23">
        <v>0</v>
      </c>
      <c r="G26" s="23">
        <v>0</v>
      </c>
      <c r="H26" s="24">
        <v>2</v>
      </c>
      <c r="I26" s="23">
        <v>2</v>
      </c>
      <c r="J26" s="23">
        <v>0</v>
      </c>
      <c r="K26" s="15">
        <f t="shared" si="0"/>
        <v>12</v>
      </c>
      <c r="L26" s="22">
        <f>K26/K22</f>
        <v>0.17142857142857143</v>
      </c>
      <c r="M26" s="18"/>
    </row>
    <row r="27" spans="1:13" ht="17.399999999999999" x14ac:dyDescent="0.35">
      <c r="A27" s="44" t="s">
        <v>30</v>
      </c>
      <c r="B27" s="45"/>
      <c r="C27" s="46"/>
      <c r="D27" s="12">
        <v>15</v>
      </c>
      <c r="E27" s="12">
        <v>10</v>
      </c>
      <c r="F27" s="12">
        <v>10</v>
      </c>
      <c r="G27" s="12">
        <v>8</v>
      </c>
      <c r="H27" s="13">
        <v>6</v>
      </c>
      <c r="I27" s="12">
        <v>10</v>
      </c>
      <c r="J27" s="12">
        <v>11</v>
      </c>
      <c r="K27" s="15">
        <f t="shared" si="0"/>
        <v>70</v>
      </c>
      <c r="L27" s="16">
        <v>1</v>
      </c>
      <c r="M27" s="17"/>
    </row>
    <row r="28" spans="1:13" ht="16.2" x14ac:dyDescent="0.35">
      <c r="A28" s="11" t="s">
        <v>22</v>
      </c>
      <c r="B28" s="41" t="s">
        <v>47</v>
      </c>
      <c r="C28" s="25" t="s">
        <v>23</v>
      </c>
      <c r="D28" s="26">
        <v>3.5</v>
      </c>
      <c r="E28" s="21">
        <v>3</v>
      </c>
      <c r="F28" s="21">
        <v>7</v>
      </c>
      <c r="G28" s="21">
        <v>0</v>
      </c>
      <c r="H28" s="21">
        <v>1</v>
      </c>
      <c r="I28" s="21">
        <v>8</v>
      </c>
      <c r="J28" s="21">
        <v>1</v>
      </c>
      <c r="K28" s="15">
        <f>SUM(D28:J28)</f>
        <v>23.5</v>
      </c>
      <c r="L28" s="22">
        <f>K28/K27</f>
        <v>0.33571428571428569</v>
      </c>
      <c r="M28" s="18"/>
    </row>
    <row r="29" spans="1:13" ht="16.2" x14ac:dyDescent="0.35">
      <c r="A29" s="11" t="s">
        <v>24</v>
      </c>
      <c r="B29" s="41" t="s">
        <v>48</v>
      </c>
      <c r="C29" s="19" t="s">
        <v>23</v>
      </c>
      <c r="D29" s="26">
        <v>5.5</v>
      </c>
      <c r="E29" s="21">
        <v>2</v>
      </c>
      <c r="F29" s="21">
        <v>10</v>
      </c>
      <c r="G29" s="21">
        <v>0</v>
      </c>
      <c r="H29" s="21">
        <v>1</v>
      </c>
      <c r="I29" s="21">
        <v>2</v>
      </c>
      <c r="J29" s="21">
        <v>2</v>
      </c>
      <c r="K29" s="15">
        <f t="shared" si="0"/>
        <v>22.5</v>
      </c>
      <c r="L29" s="22">
        <f>K29/K27</f>
        <v>0.32142857142857145</v>
      </c>
      <c r="M29" s="18"/>
    </row>
    <row r="30" spans="1:13" ht="17.399999999999999" x14ac:dyDescent="0.35">
      <c r="A30" s="44" t="s">
        <v>31</v>
      </c>
      <c r="B30" s="45"/>
      <c r="C30" s="46"/>
      <c r="D30" s="12">
        <v>15</v>
      </c>
      <c r="E30" s="12">
        <v>10</v>
      </c>
      <c r="F30" s="12">
        <v>10</v>
      </c>
      <c r="G30" s="12">
        <v>8</v>
      </c>
      <c r="H30" s="13">
        <v>6</v>
      </c>
      <c r="I30" s="12">
        <v>10</v>
      </c>
      <c r="J30" s="12">
        <v>11</v>
      </c>
      <c r="K30" s="15">
        <f t="shared" si="0"/>
        <v>70</v>
      </c>
      <c r="L30" s="16">
        <v>1</v>
      </c>
      <c r="M30" s="17"/>
    </row>
    <row r="31" spans="1:13" ht="16.2" x14ac:dyDescent="0.35">
      <c r="A31" s="11" t="s">
        <v>22</v>
      </c>
      <c r="B31" s="41" t="s">
        <v>49</v>
      </c>
      <c r="C31" s="25" t="s">
        <v>23</v>
      </c>
      <c r="D31" s="27">
        <v>6</v>
      </c>
      <c r="E31" s="19">
        <v>2</v>
      </c>
      <c r="F31" s="19">
        <v>6</v>
      </c>
      <c r="G31" s="19">
        <v>2</v>
      </c>
      <c r="H31" s="19">
        <v>3</v>
      </c>
      <c r="I31" s="19">
        <v>9</v>
      </c>
      <c r="J31" s="19">
        <v>2</v>
      </c>
      <c r="K31" s="15">
        <f>SUM(D31:J31)</f>
        <v>30</v>
      </c>
      <c r="L31" s="22">
        <f>K31/K30</f>
        <v>0.42857142857142855</v>
      </c>
      <c r="M31" s="18"/>
    </row>
    <row r="32" spans="1:13" ht="16.2" x14ac:dyDescent="0.35">
      <c r="A32" s="11" t="s">
        <v>24</v>
      </c>
      <c r="B32" s="41" t="s">
        <v>50</v>
      </c>
      <c r="C32" s="25" t="s">
        <v>32</v>
      </c>
      <c r="D32" s="19">
        <v>8</v>
      </c>
      <c r="E32" s="19">
        <v>-0.5</v>
      </c>
      <c r="F32" s="19">
        <v>7</v>
      </c>
      <c r="G32" s="19">
        <v>2</v>
      </c>
      <c r="H32" s="19">
        <v>1</v>
      </c>
      <c r="I32" s="19">
        <v>7</v>
      </c>
      <c r="J32" s="19">
        <v>5</v>
      </c>
      <c r="K32" s="15">
        <f>SUM(D32:J32)</f>
        <v>29.5</v>
      </c>
      <c r="L32" s="22">
        <f>K32/K30</f>
        <v>0.42142857142857143</v>
      </c>
      <c r="M32" s="18"/>
    </row>
    <row r="33" spans="1:13" ht="16.2" x14ac:dyDescent="0.35">
      <c r="A33" s="11" t="s">
        <v>25</v>
      </c>
      <c r="B33" s="41" t="s">
        <v>51</v>
      </c>
      <c r="C33" s="19" t="s">
        <v>23</v>
      </c>
      <c r="D33" s="27">
        <v>5</v>
      </c>
      <c r="E33" s="19">
        <v>1.5</v>
      </c>
      <c r="F33" s="19">
        <v>5.5</v>
      </c>
      <c r="G33" s="19">
        <v>2</v>
      </c>
      <c r="H33" s="19">
        <v>3</v>
      </c>
      <c r="I33" s="19">
        <v>9</v>
      </c>
      <c r="J33" s="19">
        <v>3</v>
      </c>
      <c r="K33" s="15">
        <f>SUM(D33:J33)</f>
        <v>29</v>
      </c>
      <c r="L33" s="22">
        <f>K33/K30</f>
        <v>0.41428571428571431</v>
      </c>
      <c r="M33" s="18"/>
    </row>
    <row r="34" spans="1:13" ht="16.2" x14ac:dyDescent="0.35">
      <c r="A34" s="11" t="s">
        <v>26</v>
      </c>
      <c r="B34" s="41" t="s">
        <v>52</v>
      </c>
      <c r="C34" s="25" t="s">
        <v>23</v>
      </c>
      <c r="D34" s="27">
        <v>5.5</v>
      </c>
      <c r="E34" s="19">
        <v>0</v>
      </c>
      <c r="F34" s="19">
        <v>6</v>
      </c>
      <c r="G34" s="19">
        <v>2</v>
      </c>
      <c r="H34" s="19">
        <v>3</v>
      </c>
      <c r="I34" s="19">
        <v>9</v>
      </c>
      <c r="J34" s="19">
        <v>3</v>
      </c>
      <c r="K34" s="15">
        <f>SUM(D34:J34)</f>
        <v>28.5</v>
      </c>
      <c r="L34" s="22">
        <f>K34/K30</f>
        <v>0.40714285714285714</v>
      </c>
      <c r="M34" s="18"/>
    </row>
    <row r="36" spans="1:13" x14ac:dyDescent="0.3">
      <c r="M36" s="28"/>
    </row>
    <row r="37" spans="1:13" x14ac:dyDescent="0.3">
      <c r="D37" s="29"/>
      <c r="E37" s="29"/>
      <c r="F37" s="29"/>
      <c r="G37" s="29"/>
      <c r="H37" s="29"/>
      <c r="I37" s="29"/>
      <c r="J37" s="29"/>
      <c r="K37" s="29"/>
      <c r="L37" s="30"/>
      <c r="M37" s="28"/>
    </row>
    <row r="38" spans="1:13" x14ac:dyDescent="0.3">
      <c r="D38" s="29"/>
      <c r="E38" s="29"/>
      <c r="F38" s="29"/>
      <c r="G38" s="29"/>
      <c r="H38" s="29"/>
      <c r="I38" s="29"/>
      <c r="J38" s="29"/>
      <c r="K38" s="29"/>
      <c r="L38" s="30"/>
      <c r="M38" s="28"/>
    </row>
    <row r="39" spans="1:13" x14ac:dyDescent="0.3">
      <c r="D39" s="29"/>
      <c r="E39" s="29"/>
      <c r="F39" s="29"/>
      <c r="G39" s="29"/>
      <c r="H39" s="29"/>
      <c r="I39" s="29"/>
      <c r="J39" s="29"/>
      <c r="K39" s="29"/>
      <c r="L39" s="30"/>
      <c r="M39" s="28"/>
    </row>
    <row r="40" spans="1:13" x14ac:dyDescent="0.3">
      <c r="D40" s="29"/>
      <c r="E40" s="29"/>
      <c r="F40" s="29"/>
      <c r="G40" s="29"/>
      <c r="H40" s="29"/>
      <c r="I40" s="29"/>
      <c r="J40" s="29"/>
      <c r="K40" s="29"/>
      <c r="L40" s="31"/>
      <c r="M40" s="28"/>
    </row>
    <row r="41" spans="1:13" x14ac:dyDescent="0.3">
      <c r="D41" s="29"/>
      <c r="E41" s="29"/>
      <c r="F41" s="29"/>
      <c r="G41" s="29"/>
      <c r="H41" s="29"/>
      <c r="I41" s="29"/>
      <c r="J41" s="29"/>
      <c r="K41" s="29"/>
      <c r="L41" s="31"/>
      <c r="M41" s="28"/>
    </row>
    <row r="42" spans="1:13" x14ac:dyDescent="0.3">
      <c r="D42" s="29"/>
      <c r="E42" s="29"/>
      <c r="F42" s="29"/>
      <c r="G42" s="29"/>
      <c r="H42" s="29"/>
      <c r="I42" s="29"/>
      <c r="J42" s="29"/>
      <c r="K42" s="29"/>
      <c r="L42" s="31"/>
      <c r="M42" s="28"/>
    </row>
    <row r="43" spans="1:13" ht="16.2" x14ac:dyDescent="0.35">
      <c r="M43" s="32"/>
    </row>
    <row r="44" spans="1:13" x14ac:dyDescent="0.3">
      <c r="M44" s="33"/>
    </row>
    <row r="45" spans="1:13" x14ac:dyDescent="0.3">
      <c r="M45" s="1"/>
    </row>
  </sheetData>
  <mergeCells count="23">
    <mergeCell ref="A30:C30"/>
    <mergeCell ref="C1:K1"/>
    <mergeCell ref="E2:I2"/>
    <mergeCell ref="B3:L3"/>
    <mergeCell ref="A10:C10"/>
    <mergeCell ref="A16:C16"/>
    <mergeCell ref="A22:C22"/>
    <mergeCell ref="L16:M16"/>
    <mergeCell ref="L22:M22"/>
    <mergeCell ref="L27:M27"/>
    <mergeCell ref="L30:M30"/>
    <mergeCell ref="A27:C27"/>
    <mergeCell ref="M6:M9"/>
    <mergeCell ref="B6:B9"/>
    <mergeCell ref="D7:D9"/>
    <mergeCell ref="E7:J8"/>
    <mergeCell ref="L10:M10"/>
    <mergeCell ref="F4:H4"/>
    <mergeCell ref="A6:A9"/>
    <mergeCell ref="C6:C9"/>
    <mergeCell ref="D6:J6"/>
    <mergeCell ref="K6:K9"/>
    <mergeCell ref="L6:L9"/>
  </mergeCells>
  <printOptions horizontalCentered="1"/>
  <pageMargins left="0.70866141732283472" right="0.51181102362204722" top="0.35433070866141736" bottom="0.35433070866141736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2020-12-04T19:49:37Z</dcterms:modified>
</cp:coreProperties>
</file>