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Q26" i="1" s="1"/>
  <c r="P21" i="1"/>
  <c r="P20" i="1"/>
  <c r="P19" i="1"/>
  <c r="P18" i="1"/>
  <c r="P17" i="1"/>
  <c r="Q17" i="1" s="1"/>
  <c r="P16" i="1"/>
  <c r="P15" i="1"/>
  <c r="P14" i="1"/>
  <c r="P13" i="1"/>
  <c r="P12" i="1"/>
  <c r="P11" i="1"/>
  <c r="P10" i="1"/>
  <c r="P9" i="1"/>
  <c r="Q12" i="1" s="1"/>
  <c r="Q18" i="1" l="1"/>
  <c r="Q20" i="1"/>
  <c r="Q28" i="1"/>
  <c r="Q19" i="1"/>
  <c r="Q21" i="1"/>
  <c r="Q29" i="1"/>
  <c r="Q11" i="1"/>
  <c r="Q13" i="1"/>
  <c r="Q14" i="1"/>
  <c r="Q15" i="1"/>
  <c r="Q23" i="1"/>
  <c r="Q24" i="1"/>
  <c r="Q25" i="1"/>
  <c r="Q10" i="1"/>
</calcChain>
</file>

<file path=xl/sharedStrings.xml><?xml version="1.0" encoding="utf-8"?>
<sst xmlns="http://schemas.openxmlformats.org/spreadsheetml/2006/main" count="126" uniqueCount="60">
  <si>
    <t>Отдел образования Администрации Кесовогорского района</t>
  </si>
  <si>
    <t>ПРОТОКОЛ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</si>
  <si>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</si>
  <si>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</si>
  <si>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>ОСНОВЫ   БЕЗОПАСНОСТИ      ЖИЗНЕДЕЯТЕЛЬНОСТИ</t>
  </si>
  <si>
    <t>27 ноября 2020 года</t>
  </si>
  <si>
    <t>№№</t>
  </si>
  <si>
    <t>Отчество</t>
  </si>
  <si>
    <t>Задания     /    Максимальное количество  баллов</t>
  </si>
  <si>
    <t>ИТОГО баллов</t>
  </si>
  <si>
    <t>ПРАКТИКА</t>
  </si>
  <si>
    <t>№ 1</t>
  </si>
  <si>
    <t>№ 2</t>
  </si>
  <si>
    <t>№ 3</t>
  </si>
  <si>
    <t>№ 4</t>
  </si>
  <si>
    <t>№ 5</t>
  </si>
  <si>
    <t>№ 6</t>
  </si>
  <si>
    <t>ТЕСТЫ</t>
  </si>
  <si>
    <t>маска</t>
  </si>
  <si>
    <t>азимут</t>
  </si>
  <si>
    <t>медицина</t>
  </si>
  <si>
    <t>костер</t>
  </si>
  <si>
    <t>велосипедист</t>
  </si>
  <si>
    <t>сборка-разборка автомата</t>
  </si>
  <si>
    <t>8 класс</t>
  </si>
  <si>
    <t>ххх</t>
  </si>
  <si>
    <t>1  .</t>
  </si>
  <si>
    <t>ЛСОШ</t>
  </si>
  <si>
    <t>2711.816</t>
  </si>
  <si>
    <t>победитель</t>
  </si>
  <si>
    <t>2  .</t>
  </si>
  <si>
    <t>КСОШ</t>
  </si>
  <si>
    <t>2711.817</t>
  </si>
  <si>
    <t>призёр</t>
  </si>
  <si>
    <t>3  .</t>
  </si>
  <si>
    <t>2711.814</t>
  </si>
  <si>
    <t>4  .</t>
  </si>
  <si>
    <t>2711.815</t>
  </si>
  <si>
    <t>5  .</t>
  </si>
  <si>
    <t>2711.806</t>
  </si>
  <si>
    <t>6  .</t>
  </si>
  <si>
    <t>2711.813</t>
  </si>
  <si>
    <t>9 класс</t>
  </si>
  <si>
    <t>2711.902</t>
  </si>
  <si>
    <t>2711.903</t>
  </si>
  <si>
    <t>ССОШ</t>
  </si>
  <si>
    <t>2711.910</t>
  </si>
  <si>
    <t>2711.911</t>
  </si>
  <si>
    <t>2711.912</t>
  </si>
  <si>
    <t>10 класс</t>
  </si>
  <si>
    <t>2711.1001</t>
  </si>
  <si>
    <t>2711.1009</t>
  </si>
  <si>
    <t>2711.1008</t>
  </si>
  <si>
    <t>2711.1003</t>
  </si>
  <si>
    <t>11 класс</t>
  </si>
  <si>
    <t>2711.1101</t>
  </si>
  <si>
    <t>2711.1105</t>
  </si>
  <si>
    <t xml:space="preserve">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</si>
  <si>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</si>
  <si>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>ТЕОРЕТИЧЕСКИЕ          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</si>
</sst>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164" fontId="1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top"/>
    </xf>
    <xf numFmtId="0" fontId="0" fillId="0" borderId="3" xfId="0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164" fontId="13" fillId="0" borderId="7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164" fontId="13" fillId="0" borderId="7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164" fontId="13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10" fillId="0" borderId="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G8" sqref="G8"/>
    </sheetView>
  </sheetViews>
  <sheetFormatPr defaultRowHeight="14.4" x14ac:dyDescent="0.3"/>
  <cols>
    <col min="1" max="1" width="4" style="48" customWidth="1"/>
    <col min="2" max="2" width="7.33203125" style="7" customWidth="1"/>
    <col min="3" max="3" width="14.21875" style="7" customWidth="1"/>
    <col min="4" max="4" width="8.88671875" style="7" customWidth="1"/>
    <col min="5" max="5" width="6.6640625" style="7" customWidth="1"/>
    <col min="6" max="15" width="6.5546875" style="7" customWidth="1"/>
    <col min="16" max="16" width="8.44140625" style="7" customWidth="1"/>
    <col min="17" max="17" width="10.5546875" style="7" customWidth="1"/>
    <col min="18" max="18" width="11.33203125" style="7" customWidth="1"/>
  </cols>
  <sheetData>
    <row r="1" spans="1:18" ht="18" x14ac:dyDescent="0.35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8" x14ac:dyDescent="0.35">
      <c r="A2" s="1"/>
      <c r="B2" s="1"/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1"/>
    </row>
    <row r="3" spans="1:18" ht="15.6" x14ac:dyDescent="0.3">
      <c r="A3" s="5"/>
      <c r="B3" s="5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"/>
      <c r="R3" s="5"/>
    </row>
    <row r="4" spans="1:18" ht="18" x14ac:dyDescent="0.35">
      <c r="A4" s="7"/>
      <c r="B4" s="1"/>
      <c r="C4" s="1" t="s">
        <v>3</v>
      </c>
      <c r="D4" s="1"/>
      <c r="E4" s="8" t="s">
        <v>4</v>
      </c>
      <c r="F4" s="8"/>
      <c r="G4" s="8"/>
      <c r="H4" s="8"/>
      <c r="I4" s="8"/>
      <c r="J4" s="8"/>
      <c r="K4" s="8"/>
      <c r="L4" s="8"/>
      <c r="M4" s="8"/>
      <c r="N4" s="8"/>
      <c r="O4" s="8"/>
      <c r="Q4" s="1" t="s">
        <v>5</v>
      </c>
      <c r="R4" s="1"/>
    </row>
    <row r="5" spans="1:18" x14ac:dyDescent="0.3">
      <c r="A5" s="9" t="s">
        <v>6</v>
      </c>
      <c r="B5" s="9" t="s">
        <v>6</v>
      </c>
      <c r="C5" s="9" t="s">
        <v>7</v>
      </c>
      <c r="D5" s="58" t="s">
        <v>8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  <c r="P5" s="10" t="s">
        <v>9</v>
      </c>
      <c r="Q5" s="11" t="s">
        <v>57</v>
      </c>
      <c r="R5" s="12" t="s">
        <v>58</v>
      </c>
    </row>
    <row r="6" spans="1:18" x14ac:dyDescent="0.3">
      <c r="A6" s="13"/>
      <c r="B6" s="13"/>
      <c r="C6" s="13"/>
      <c r="D6" s="14" t="s">
        <v>59</v>
      </c>
      <c r="E6" s="15"/>
      <c r="F6" s="15"/>
      <c r="G6" s="15"/>
      <c r="H6" s="15"/>
      <c r="I6" s="16"/>
      <c r="J6" s="67" t="s">
        <v>10</v>
      </c>
      <c r="K6" s="67"/>
      <c r="L6" s="67"/>
      <c r="M6" s="67"/>
      <c r="N6" s="67"/>
      <c r="O6" s="67"/>
      <c r="P6" s="17"/>
      <c r="Q6" s="11"/>
      <c r="R6" s="12"/>
    </row>
    <row r="7" spans="1:18" x14ac:dyDescent="0.3">
      <c r="A7" s="13"/>
      <c r="B7" s="13"/>
      <c r="C7" s="13"/>
      <c r="D7" s="61" t="s">
        <v>17</v>
      </c>
      <c r="E7" s="18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11</v>
      </c>
      <c r="K7" s="18" t="s">
        <v>12</v>
      </c>
      <c r="L7" s="18" t="s">
        <v>13</v>
      </c>
      <c r="M7" s="18" t="s">
        <v>14</v>
      </c>
      <c r="N7" s="18" t="s">
        <v>15</v>
      </c>
      <c r="O7" s="18" t="s">
        <v>16</v>
      </c>
      <c r="P7" s="17"/>
      <c r="Q7" s="11"/>
      <c r="R7" s="12"/>
    </row>
    <row r="8" spans="1:18" ht="66" x14ac:dyDescent="0.3">
      <c r="A8" s="19"/>
      <c r="B8" s="19"/>
      <c r="C8" s="19"/>
      <c r="D8" s="62"/>
      <c r="E8" s="18"/>
      <c r="F8" s="18"/>
      <c r="G8" s="18"/>
      <c r="H8" s="18"/>
      <c r="I8" s="18"/>
      <c r="J8" s="63" t="s">
        <v>18</v>
      </c>
      <c r="K8" s="64" t="s">
        <v>19</v>
      </c>
      <c r="L8" s="64" t="s">
        <v>20</v>
      </c>
      <c r="M8" s="64" t="s">
        <v>21</v>
      </c>
      <c r="N8" s="65" t="s">
        <v>22</v>
      </c>
      <c r="O8" s="65" t="s">
        <v>23</v>
      </c>
      <c r="P8" s="22"/>
      <c r="Q8" s="11"/>
      <c r="R8" s="12"/>
    </row>
    <row r="9" spans="1:18" ht="17.399999999999999" x14ac:dyDescent="0.35">
      <c r="A9" s="23" t="s">
        <v>24</v>
      </c>
      <c r="B9" s="24"/>
      <c r="C9" s="25"/>
      <c r="D9" s="26">
        <v>44</v>
      </c>
      <c r="E9" s="27">
        <v>16</v>
      </c>
      <c r="F9" s="27">
        <v>20</v>
      </c>
      <c r="G9" s="27">
        <v>16</v>
      </c>
      <c r="H9" s="27">
        <v>21</v>
      </c>
      <c r="I9" s="27">
        <v>33</v>
      </c>
      <c r="J9" s="27">
        <v>20</v>
      </c>
      <c r="K9" s="27">
        <v>30</v>
      </c>
      <c r="L9" s="27">
        <v>50</v>
      </c>
      <c r="M9" s="28">
        <v>20</v>
      </c>
      <c r="N9" s="29">
        <v>30</v>
      </c>
      <c r="O9" s="29" t="s">
        <v>25</v>
      </c>
      <c r="P9" s="30">
        <f t="shared" ref="P9:P29" si="0">SUM(D9:O9)</f>
        <v>300</v>
      </c>
      <c r="Q9" s="31">
        <v>1</v>
      </c>
      <c r="R9" s="31"/>
    </row>
    <row r="10" spans="1:18" ht="16.2" x14ac:dyDescent="0.35">
      <c r="A10" s="32" t="s">
        <v>26</v>
      </c>
      <c r="B10" s="33" t="s">
        <v>27</v>
      </c>
      <c r="C10" s="32" t="s">
        <v>28</v>
      </c>
      <c r="D10" s="34">
        <v>24</v>
      </c>
      <c r="E10" s="35">
        <v>10</v>
      </c>
      <c r="F10" s="35">
        <v>6</v>
      </c>
      <c r="G10" s="35">
        <v>8</v>
      </c>
      <c r="H10" s="35">
        <v>21</v>
      </c>
      <c r="I10" s="35">
        <v>23</v>
      </c>
      <c r="J10" s="20">
        <v>20</v>
      </c>
      <c r="K10" s="21">
        <v>15</v>
      </c>
      <c r="L10" s="21">
        <v>45</v>
      </c>
      <c r="M10" s="21">
        <v>20</v>
      </c>
      <c r="N10" s="21">
        <v>30</v>
      </c>
      <c r="O10" s="66" t="s">
        <v>25</v>
      </c>
      <c r="P10" s="30">
        <f t="shared" si="0"/>
        <v>222</v>
      </c>
      <c r="Q10" s="36">
        <f>P10/P9</f>
        <v>0.74</v>
      </c>
      <c r="R10" s="37" t="s">
        <v>29</v>
      </c>
    </row>
    <row r="11" spans="1:18" ht="16.2" x14ac:dyDescent="0.35">
      <c r="A11" s="32" t="s">
        <v>30</v>
      </c>
      <c r="B11" s="33" t="s">
        <v>31</v>
      </c>
      <c r="C11" s="32" t="s">
        <v>32</v>
      </c>
      <c r="D11" s="34">
        <v>18</v>
      </c>
      <c r="E11" s="35">
        <v>8</v>
      </c>
      <c r="F11" s="35">
        <v>14</v>
      </c>
      <c r="G11" s="35">
        <v>4</v>
      </c>
      <c r="H11" s="35">
        <v>8</v>
      </c>
      <c r="I11" s="35">
        <v>20</v>
      </c>
      <c r="J11" s="20">
        <v>20</v>
      </c>
      <c r="K11" s="21">
        <v>20</v>
      </c>
      <c r="L11" s="21">
        <v>40</v>
      </c>
      <c r="M11" s="21">
        <v>20</v>
      </c>
      <c r="N11" s="21">
        <v>30</v>
      </c>
      <c r="O11" s="66" t="s">
        <v>25</v>
      </c>
      <c r="P11" s="30">
        <f t="shared" si="0"/>
        <v>202</v>
      </c>
      <c r="Q11" s="36">
        <f>P11/P9</f>
        <v>0.67333333333333334</v>
      </c>
      <c r="R11" s="38" t="s">
        <v>33</v>
      </c>
    </row>
    <row r="12" spans="1:18" ht="16.2" x14ac:dyDescent="0.35">
      <c r="A12" s="32" t="s">
        <v>34</v>
      </c>
      <c r="B12" s="33" t="s">
        <v>27</v>
      </c>
      <c r="C12" s="32" t="s">
        <v>35</v>
      </c>
      <c r="D12" s="34">
        <v>22</v>
      </c>
      <c r="E12" s="35">
        <v>10</v>
      </c>
      <c r="F12" s="35">
        <v>16</v>
      </c>
      <c r="G12" s="35">
        <v>4</v>
      </c>
      <c r="H12" s="35">
        <v>21</v>
      </c>
      <c r="I12" s="35">
        <v>23</v>
      </c>
      <c r="J12" s="20">
        <v>15</v>
      </c>
      <c r="K12" s="21">
        <v>15</v>
      </c>
      <c r="L12" s="21">
        <v>30</v>
      </c>
      <c r="M12" s="21">
        <v>15</v>
      </c>
      <c r="N12" s="21">
        <v>30</v>
      </c>
      <c r="O12" s="66" t="s">
        <v>25</v>
      </c>
      <c r="P12" s="30">
        <f t="shared" si="0"/>
        <v>201</v>
      </c>
      <c r="Q12" s="36">
        <f>P12/P9</f>
        <v>0.67</v>
      </c>
      <c r="R12" s="38" t="s">
        <v>33</v>
      </c>
    </row>
    <row r="13" spans="1:18" ht="16.2" x14ac:dyDescent="0.35">
      <c r="A13" s="32" t="s">
        <v>36</v>
      </c>
      <c r="B13" s="33" t="s">
        <v>31</v>
      </c>
      <c r="C13" s="32" t="s">
        <v>37</v>
      </c>
      <c r="D13" s="34">
        <v>14</v>
      </c>
      <c r="E13" s="35">
        <v>10</v>
      </c>
      <c r="F13" s="35">
        <v>6</v>
      </c>
      <c r="G13" s="35">
        <v>2</v>
      </c>
      <c r="H13" s="35">
        <v>10</v>
      </c>
      <c r="I13" s="35">
        <v>15</v>
      </c>
      <c r="J13" s="20">
        <v>20</v>
      </c>
      <c r="K13" s="21">
        <v>15</v>
      </c>
      <c r="L13" s="21">
        <v>50</v>
      </c>
      <c r="M13" s="21">
        <v>20</v>
      </c>
      <c r="N13" s="21">
        <v>30</v>
      </c>
      <c r="O13" s="66" t="s">
        <v>25</v>
      </c>
      <c r="P13" s="30">
        <f t="shared" si="0"/>
        <v>192</v>
      </c>
      <c r="Q13" s="36">
        <f>P13/P9</f>
        <v>0.64</v>
      </c>
      <c r="R13" s="38" t="s">
        <v>33</v>
      </c>
    </row>
    <row r="14" spans="1:18" ht="16.2" x14ac:dyDescent="0.35">
      <c r="A14" s="32" t="s">
        <v>38</v>
      </c>
      <c r="B14" s="33" t="s">
        <v>31</v>
      </c>
      <c r="C14" s="32" t="s">
        <v>39</v>
      </c>
      <c r="D14" s="34">
        <v>10</v>
      </c>
      <c r="E14" s="35">
        <v>8</v>
      </c>
      <c r="F14" s="35">
        <v>14</v>
      </c>
      <c r="G14" s="35">
        <v>4</v>
      </c>
      <c r="H14" s="35">
        <v>10</v>
      </c>
      <c r="I14" s="35">
        <v>9</v>
      </c>
      <c r="J14" s="20">
        <v>20</v>
      </c>
      <c r="K14" s="21">
        <v>15</v>
      </c>
      <c r="L14" s="21">
        <v>50</v>
      </c>
      <c r="M14" s="21">
        <v>20</v>
      </c>
      <c r="N14" s="21">
        <v>30</v>
      </c>
      <c r="O14" s="66" t="s">
        <v>25</v>
      </c>
      <c r="P14" s="30">
        <f t="shared" si="0"/>
        <v>190</v>
      </c>
      <c r="Q14" s="36">
        <f>P14/P9</f>
        <v>0.6333333333333333</v>
      </c>
      <c r="R14" s="38" t="s">
        <v>33</v>
      </c>
    </row>
    <row r="15" spans="1:18" ht="16.2" x14ac:dyDescent="0.35">
      <c r="A15" s="32" t="s">
        <v>40</v>
      </c>
      <c r="B15" s="33" t="s">
        <v>31</v>
      </c>
      <c r="C15" s="32" t="s">
        <v>41</v>
      </c>
      <c r="D15" s="39">
        <v>12</v>
      </c>
      <c r="E15" s="35">
        <v>4</v>
      </c>
      <c r="F15" s="35">
        <v>8</v>
      </c>
      <c r="G15" s="35">
        <v>2</v>
      </c>
      <c r="H15" s="35">
        <v>8</v>
      </c>
      <c r="I15" s="35">
        <v>14</v>
      </c>
      <c r="J15" s="40">
        <v>20</v>
      </c>
      <c r="K15" s="41">
        <v>20</v>
      </c>
      <c r="L15" s="41">
        <v>40</v>
      </c>
      <c r="M15" s="41">
        <v>20</v>
      </c>
      <c r="N15" s="41">
        <v>30</v>
      </c>
      <c r="O15" s="66" t="s">
        <v>25</v>
      </c>
      <c r="P15" s="30">
        <f t="shared" si="0"/>
        <v>178</v>
      </c>
      <c r="Q15" s="36">
        <f>P15/P9</f>
        <v>0.59333333333333338</v>
      </c>
      <c r="R15" s="38" t="s">
        <v>33</v>
      </c>
    </row>
    <row r="16" spans="1:18" ht="17.399999999999999" x14ac:dyDescent="0.35">
      <c r="A16" s="23" t="s">
        <v>42</v>
      </c>
      <c r="B16" s="24"/>
      <c r="C16" s="25"/>
      <c r="D16" s="26">
        <v>50</v>
      </c>
      <c r="E16" s="27">
        <v>20</v>
      </c>
      <c r="F16" s="27">
        <v>20</v>
      </c>
      <c r="G16" s="27">
        <v>24</v>
      </c>
      <c r="H16" s="27">
        <v>15</v>
      </c>
      <c r="I16" s="27">
        <v>21</v>
      </c>
      <c r="J16" s="27">
        <v>20</v>
      </c>
      <c r="K16" s="27">
        <v>30</v>
      </c>
      <c r="L16" s="27">
        <v>50</v>
      </c>
      <c r="M16" s="28">
        <v>20</v>
      </c>
      <c r="N16" s="29">
        <v>30</v>
      </c>
      <c r="O16" s="29" t="s">
        <v>25</v>
      </c>
      <c r="P16" s="30">
        <f t="shared" si="0"/>
        <v>300</v>
      </c>
      <c r="Q16" s="42">
        <v>1</v>
      </c>
      <c r="R16" s="42"/>
    </row>
    <row r="17" spans="1:18" ht="16.2" x14ac:dyDescent="0.35">
      <c r="A17" s="32" t="s">
        <v>26</v>
      </c>
      <c r="B17" s="33" t="s">
        <v>31</v>
      </c>
      <c r="C17" s="32" t="s">
        <v>43</v>
      </c>
      <c r="D17" s="43">
        <v>32</v>
      </c>
      <c r="E17" s="32">
        <v>2</v>
      </c>
      <c r="F17" s="32">
        <v>8</v>
      </c>
      <c r="G17" s="32">
        <v>4</v>
      </c>
      <c r="H17" s="32">
        <v>9</v>
      </c>
      <c r="I17" s="32">
        <v>18</v>
      </c>
      <c r="J17" s="32">
        <v>20</v>
      </c>
      <c r="K17" s="32">
        <v>25</v>
      </c>
      <c r="L17" s="32">
        <v>50</v>
      </c>
      <c r="M17" s="32">
        <v>20</v>
      </c>
      <c r="N17" s="32">
        <v>30</v>
      </c>
      <c r="O17" s="66" t="s">
        <v>25</v>
      </c>
      <c r="P17" s="30">
        <f t="shared" si="0"/>
        <v>218</v>
      </c>
      <c r="Q17" s="36">
        <f>P17/P16</f>
        <v>0.72666666666666668</v>
      </c>
      <c r="R17" s="38" t="s">
        <v>29</v>
      </c>
    </row>
    <row r="18" spans="1:18" ht="16.2" x14ac:dyDescent="0.35">
      <c r="A18" s="32" t="s">
        <v>30</v>
      </c>
      <c r="B18" s="33" t="s">
        <v>31</v>
      </c>
      <c r="C18" s="32" t="s">
        <v>44</v>
      </c>
      <c r="D18" s="43">
        <v>20</v>
      </c>
      <c r="E18" s="32">
        <v>4</v>
      </c>
      <c r="F18" s="32">
        <v>7</v>
      </c>
      <c r="G18" s="32">
        <v>10</v>
      </c>
      <c r="H18" s="32">
        <v>11</v>
      </c>
      <c r="I18" s="32">
        <v>12</v>
      </c>
      <c r="J18" s="32">
        <v>20</v>
      </c>
      <c r="K18" s="32">
        <v>30</v>
      </c>
      <c r="L18" s="32">
        <v>50</v>
      </c>
      <c r="M18" s="32">
        <v>20</v>
      </c>
      <c r="N18" s="32">
        <v>30</v>
      </c>
      <c r="O18" s="66" t="s">
        <v>25</v>
      </c>
      <c r="P18" s="30">
        <f t="shared" si="0"/>
        <v>214</v>
      </c>
      <c r="Q18" s="36">
        <f>P18/P16</f>
        <v>0.71333333333333337</v>
      </c>
      <c r="R18" s="38" t="s">
        <v>33</v>
      </c>
    </row>
    <row r="19" spans="1:18" ht="16.2" x14ac:dyDescent="0.35">
      <c r="A19" s="32" t="s">
        <v>34</v>
      </c>
      <c r="B19" s="33" t="s">
        <v>45</v>
      </c>
      <c r="C19" s="32" t="s">
        <v>46</v>
      </c>
      <c r="D19" s="43">
        <v>36</v>
      </c>
      <c r="E19" s="32">
        <v>0</v>
      </c>
      <c r="F19" s="32">
        <v>0</v>
      </c>
      <c r="G19" s="32">
        <v>8</v>
      </c>
      <c r="H19" s="32">
        <v>8</v>
      </c>
      <c r="I19" s="32">
        <v>12</v>
      </c>
      <c r="J19" s="32">
        <v>20</v>
      </c>
      <c r="K19" s="32">
        <v>25</v>
      </c>
      <c r="L19" s="32">
        <v>29</v>
      </c>
      <c r="M19" s="32">
        <v>20</v>
      </c>
      <c r="N19" s="32">
        <v>30</v>
      </c>
      <c r="O19" s="66" t="s">
        <v>25</v>
      </c>
      <c r="P19" s="30">
        <f t="shared" si="0"/>
        <v>188</v>
      </c>
      <c r="Q19" s="36">
        <f>P19/P16</f>
        <v>0.62666666666666671</v>
      </c>
      <c r="R19" s="38" t="s">
        <v>33</v>
      </c>
    </row>
    <row r="20" spans="1:18" ht="16.2" x14ac:dyDescent="0.35">
      <c r="A20" s="32" t="s">
        <v>36</v>
      </c>
      <c r="B20" s="33" t="s">
        <v>31</v>
      </c>
      <c r="C20" s="32" t="s">
        <v>47</v>
      </c>
      <c r="D20" s="43">
        <v>18</v>
      </c>
      <c r="E20" s="32">
        <v>5</v>
      </c>
      <c r="F20" s="32">
        <v>6</v>
      </c>
      <c r="G20" s="32">
        <v>0</v>
      </c>
      <c r="H20" s="32">
        <v>6</v>
      </c>
      <c r="I20" s="32">
        <v>12</v>
      </c>
      <c r="J20" s="32">
        <v>20</v>
      </c>
      <c r="K20" s="32">
        <v>10</v>
      </c>
      <c r="L20" s="32">
        <v>50</v>
      </c>
      <c r="M20" s="32">
        <v>20</v>
      </c>
      <c r="N20" s="32">
        <v>30</v>
      </c>
      <c r="O20" s="66" t="s">
        <v>25</v>
      </c>
      <c r="P20" s="30">
        <f t="shared" si="0"/>
        <v>177</v>
      </c>
      <c r="Q20" s="36">
        <f>P20/P16</f>
        <v>0.59</v>
      </c>
      <c r="R20" s="38" t="s">
        <v>33</v>
      </c>
    </row>
    <row r="21" spans="1:18" ht="16.2" x14ac:dyDescent="0.35">
      <c r="A21" s="32" t="s">
        <v>38</v>
      </c>
      <c r="B21" s="33" t="s">
        <v>31</v>
      </c>
      <c r="C21" s="32" t="s">
        <v>48</v>
      </c>
      <c r="D21" s="43">
        <v>18</v>
      </c>
      <c r="E21" s="32">
        <v>1</v>
      </c>
      <c r="F21" s="32">
        <v>6</v>
      </c>
      <c r="G21" s="32">
        <v>0</v>
      </c>
      <c r="H21" s="32">
        <v>0</v>
      </c>
      <c r="I21" s="32">
        <v>6</v>
      </c>
      <c r="J21" s="32">
        <v>20</v>
      </c>
      <c r="K21" s="32">
        <v>20</v>
      </c>
      <c r="L21" s="32">
        <v>50</v>
      </c>
      <c r="M21" s="32">
        <v>20</v>
      </c>
      <c r="N21" s="32">
        <v>30</v>
      </c>
      <c r="O21" s="66" t="s">
        <v>25</v>
      </c>
      <c r="P21" s="30">
        <f t="shared" si="0"/>
        <v>171</v>
      </c>
      <c r="Q21" s="36">
        <f>P21/P16</f>
        <v>0.56999999999999995</v>
      </c>
      <c r="R21" s="38" t="s">
        <v>33</v>
      </c>
    </row>
    <row r="22" spans="1:18" ht="17.399999999999999" x14ac:dyDescent="0.35">
      <c r="A22" s="23" t="s">
        <v>49</v>
      </c>
      <c r="B22" s="24"/>
      <c r="C22" s="25"/>
      <c r="D22" s="26">
        <v>55</v>
      </c>
      <c r="E22" s="27">
        <v>20</v>
      </c>
      <c r="F22" s="27">
        <v>20</v>
      </c>
      <c r="G22" s="27">
        <v>6</v>
      </c>
      <c r="H22" s="27">
        <v>27</v>
      </c>
      <c r="I22" s="27">
        <v>22</v>
      </c>
      <c r="J22" s="27">
        <v>20</v>
      </c>
      <c r="K22" s="27">
        <v>30</v>
      </c>
      <c r="L22" s="27">
        <v>40</v>
      </c>
      <c r="M22" s="28">
        <v>20</v>
      </c>
      <c r="N22" s="29" t="s">
        <v>25</v>
      </c>
      <c r="O22" s="44">
        <v>40</v>
      </c>
      <c r="P22" s="30">
        <f t="shared" si="0"/>
        <v>300</v>
      </c>
      <c r="Q22" s="45">
        <v>1</v>
      </c>
      <c r="R22" s="45"/>
    </row>
    <row r="23" spans="1:18" ht="16.2" x14ac:dyDescent="0.35">
      <c r="A23" s="32" t="s">
        <v>26</v>
      </c>
      <c r="B23" s="33" t="s">
        <v>45</v>
      </c>
      <c r="C23" s="32" t="s">
        <v>50</v>
      </c>
      <c r="D23" s="46">
        <v>37</v>
      </c>
      <c r="E23" s="32">
        <v>6</v>
      </c>
      <c r="F23" s="32">
        <v>8</v>
      </c>
      <c r="G23" s="32">
        <v>5</v>
      </c>
      <c r="H23" s="32">
        <v>12</v>
      </c>
      <c r="I23" s="32">
        <v>6</v>
      </c>
      <c r="J23" s="32">
        <v>20</v>
      </c>
      <c r="K23" s="32">
        <v>30</v>
      </c>
      <c r="L23" s="32">
        <v>40</v>
      </c>
      <c r="M23" s="32">
        <v>20</v>
      </c>
      <c r="N23" s="66" t="s">
        <v>25</v>
      </c>
      <c r="O23" s="32">
        <v>40</v>
      </c>
      <c r="P23" s="30">
        <f>SUM(D23:O23)</f>
        <v>224</v>
      </c>
      <c r="Q23" s="36">
        <f>P23/P22</f>
        <v>0.7466666666666667</v>
      </c>
      <c r="R23" s="37" t="s">
        <v>29</v>
      </c>
    </row>
    <row r="24" spans="1:18" ht="16.2" x14ac:dyDescent="0.35">
      <c r="A24" s="32" t="s">
        <v>30</v>
      </c>
      <c r="B24" s="33" t="s">
        <v>31</v>
      </c>
      <c r="C24" s="32" t="s">
        <v>51</v>
      </c>
      <c r="D24" s="43">
        <v>27</v>
      </c>
      <c r="E24" s="32">
        <v>0</v>
      </c>
      <c r="F24" s="32">
        <v>2</v>
      </c>
      <c r="G24" s="32">
        <v>4</v>
      </c>
      <c r="H24" s="32">
        <v>16</v>
      </c>
      <c r="I24" s="32">
        <v>6</v>
      </c>
      <c r="J24" s="32">
        <v>20</v>
      </c>
      <c r="K24" s="32">
        <v>25</v>
      </c>
      <c r="L24" s="32">
        <v>40</v>
      </c>
      <c r="M24" s="32">
        <v>20</v>
      </c>
      <c r="N24" s="66" t="s">
        <v>25</v>
      </c>
      <c r="O24" s="32">
        <v>40</v>
      </c>
      <c r="P24" s="30">
        <f t="shared" si="0"/>
        <v>200</v>
      </c>
      <c r="Q24" s="36">
        <f>P24/P22</f>
        <v>0.66666666666666663</v>
      </c>
      <c r="R24" s="38" t="s">
        <v>33</v>
      </c>
    </row>
    <row r="25" spans="1:18" ht="16.2" x14ac:dyDescent="0.35">
      <c r="A25" s="32" t="s">
        <v>34</v>
      </c>
      <c r="B25" s="33" t="s">
        <v>45</v>
      </c>
      <c r="C25" s="32" t="s">
        <v>52</v>
      </c>
      <c r="D25" s="43">
        <v>29</v>
      </c>
      <c r="E25" s="32">
        <v>0</v>
      </c>
      <c r="F25" s="32">
        <v>10</v>
      </c>
      <c r="G25" s="32">
        <v>3</v>
      </c>
      <c r="H25" s="32">
        <v>7</v>
      </c>
      <c r="I25" s="32">
        <v>6</v>
      </c>
      <c r="J25" s="32">
        <v>20</v>
      </c>
      <c r="K25" s="32">
        <v>20</v>
      </c>
      <c r="L25" s="32">
        <v>40</v>
      </c>
      <c r="M25" s="32">
        <v>20</v>
      </c>
      <c r="N25" s="66" t="s">
        <v>25</v>
      </c>
      <c r="O25" s="32">
        <v>40</v>
      </c>
      <c r="P25" s="30">
        <f t="shared" si="0"/>
        <v>195</v>
      </c>
      <c r="Q25" s="36">
        <f>P25/P22</f>
        <v>0.65</v>
      </c>
      <c r="R25" s="38" t="s">
        <v>33</v>
      </c>
    </row>
    <row r="26" spans="1:18" ht="16.2" x14ac:dyDescent="0.35">
      <c r="A26" s="32" t="s">
        <v>36</v>
      </c>
      <c r="B26" s="33" t="s">
        <v>27</v>
      </c>
      <c r="C26" s="32" t="s">
        <v>53</v>
      </c>
      <c r="D26" s="43">
        <v>33</v>
      </c>
      <c r="E26" s="32">
        <v>0</v>
      </c>
      <c r="F26" s="32">
        <v>0</v>
      </c>
      <c r="G26" s="32">
        <v>1</v>
      </c>
      <c r="H26" s="32">
        <v>13</v>
      </c>
      <c r="I26" s="32">
        <v>19</v>
      </c>
      <c r="J26" s="32">
        <v>20</v>
      </c>
      <c r="K26" s="32">
        <v>15</v>
      </c>
      <c r="L26" s="32">
        <v>28</v>
      </c>
      <c r="M26" s="32">
        <v>20</v>
      </c>
      <c r="N26" s="66" t="s">
        <v>25</v>
      </c>
      <c r="O26" s="32">
        <v>40</v>
      </c>
      <c r="P26" s="30">
        <f t="shared" si="0"/>
        <v>189</v>
      </c>
      <c r="Q26" s="36">
        <f>P26/P22</f>
        <v>0.63</v>
      </c>
      <c r="R26" s="38" t="s">
        <v>33</v>
      </c>
    </row>
    <row r="27" spans="1:18" ht="17.399999999999999" x14ac:dyDescent="0.35">
      <c r="A27" s="23" t="s">
        <v>54</v>
      </c>
      <c r="B27" s="24"/>
      <c r="C27" s="25"/>
      <c r="D27" s="26">
        <v>55</v>
      </c>
      <c r="E27" s="27">
        <v>20</v>
      </c>
      <c r="F27" s="27">
        <v>20</v>
      </c>
      <c r="G27" s="27">
        <v>6</v>
      </c>
      <c r="H27" s="27">
        <v>27</v>
      </c>
      <c r="I27" s="27">
        <v>22</v>
      </c>
      <c r="J27" s="27">
        <v>20</v>
      </c>
      <c r="K27" s="27">
        <v>30</v>
      </c>
      <c r="L27" s="27">
        <v>40</v>
      </c>
      <c r="M27" s="28">
        <v>20</v>
      </c>
      <c r="N27" s="29" t="s">
        <v>25</v>
      </c>
      <c r="O27" s="44">
        <v>40</v>
      </c>
      <c r="P27" s="30">
        <f t="shared" si="0"/>
        <v>300</v>
      </c>
      <c r="Q27" s="47">
        <v>1</v>
      </c>
      <c r="R27" s="47"/>
    </row>
    <row r="28" spans="1:18" ht="16.2" x14ac:dyDescent="0.35">
      <c r="A28" s="32" t="s">
        <v>26</v>
      </c>
      <c r="B28" s="33" t="s">
        <v>31</v>
      </c>
      <c r="C28" s="32" t="s">
        <v>55</v>
      </c>
      <c r="D28" s="43">
        <v>43</v>
      </c>
      <c r="E28" s="32">
        <v>8</v>
      </c>
      <c r="F28" s="32">
        <v>0</v>
      </c>
      <c r="G28" s="32">
        <v>2</v>
      </c>
      <c r="H28" s="32">
        <v>1</v>
      </c>
      <c r="I28" s="32">
        <v>22</v>
      </c>
      <c r="J28" s="32">
        <v>20</v>
      </c>
      <c r="K28" s="32">
        <v>30</v>
      </c>
      <c r="L28" s="32">
        <v>40</v>
      </c>
      <c r="M28" s="32">
        <v>20</v>
      </c>
      <c r="N28" s="66" t="s">
        <v>25</v>
      </c>
      <c r="O28" s="32">
        <v>20</v>
      </c>
      <c r="P28" s="30">
        <f t="shared" si="0"/>
        <v>206</v>
      </c>
      <c r="Q28" s="36">
        <f>P28/P27</f>
        <v>0.68666666666666665</v>
      </c>
      <c r="R28" s="37" t="s">
        <v>29</v>
      </c>
    </row>
    <row r="29" spans="1:18" ht="16.2" x14ac:dyDescent="0.35">
      <c r="A29" s="32" t="s">
        <v>30</v>
      </c>
      <c r="B29" s="33" t="s">
        <v>45</v>
      </c>
      <c r="C29" s="32" t="s">
        <v>56</v>
      </c>
      <c r="D29" s="43">
        <v>29</v>
      </c>
      <c r="E29" s="32">
        <v>0</v>
      </c>
      <c r="F29" s="32">
        <v>0</v>
      </c>
      <c r="G29" s="32">
        <v>3</v>
      </c>
      <c r="H29" s="32">
        <v>4</v>
      </c>
      <c r="I29" s="32">
        <v>2</v>
      </c>
      <c r="J29" s="32">
        <v>15</v>
      </c>
      <c r="K29" s="32">
        <v>20</v>
      </c>
      <c r="L29" s="32">
        <v>29</v>
      </c>
      <c r="M29" s="32">
        <v>20</v>
      </c>
      <c r="N29" s="66" t="s">
        <v>25</v>
      </c>
      <c r="O29" s="32">
        <v>40</v>
      </c>
      <c r="P29" s="30">
        <f t="shared" si="0"/>
        <v>162</v>
      </c>
      <c r="Q29" s="36">
        <f>P29/P27</f>
        <v>0.54</v>
      </c>
      <c r="R29" s="38" t="s">
        <v>33</v>
      </c>
    </row>
    <row r="30" spans="1:18" x14ac:dyDescent="0.3">
      <c r="C30" s="49"/>
    </row>
    <row r="31" spans="1:18" x14ac:dyDescent="0.3">
      <c r="A31" s="50"/>
      <c r="B31" s="50"/>
      <c r="C31" s="50"/>
      <c r="D31" s="51"/>
      <c r="E31" s="52"/>
      <c r="F31" s="52"/>
      <c r="G31" s="50"/>
      <c r="H31" s="52"/>
      <c r="I31" s="52"/>
      <c r="J31" s="52"/>
      <c r="K31" s="50"/>
      <c r="L31" s="50"/>
      <c r="M31" s="51"/>
      <c r="N31" s="52"/>
      <c r="O31" s="50"/>
      <c r="P31" s="53"/>
      <c r="Q31" s="52"/>
      <c r="R31" s="50"/>
    </row>
    <row r="32" spans="1:18" x14ac:dyDescent="0.3">
      <c r="A32" s="50"/>
      <c r="B32" s="50"/>
      <c r="C32" s="50"/>
      <c r="D32" s="52"/>
      <c r="E32" s="52"/>
      <c r="F32" s="52"/>
      <c r="G32" s="52"/>
      <c r="H32" s="52"/>
      <c r="I32" s="52"/>
      <c r="J32" s="52"/>
      <c r="K32" s="50"/>
      <c r="L32" s="52"/>
      <c r="M32" s="52"/>
      <c r="N32" s="52"/>
      <c r="O32" s="52"/>
      <c r="P32" s="53"/>
      <c r="Q32" s="54"/>
      <c r="R32" s="50"/>
    </row>
    <row r="33" spans="1:18" x14ac:dyDescent="0.3">
      <c r="A33" s="50"/>
      <c r="B33" s="50"/>
      <c r="C33" s="50"/>
      <c r="D33" s="52"/>
      <c r="E33" s="55"/>
      <c r="F33" s="52"/>
      <c r="G33" s="52"/>
      <c r="H33" s="52"/>
      <c r="I33" s="52"/>
      <c r="J33" s="52"/>
      <c r="K33" s="55"/>
      <c r="L33" s="50"/>
      <c r="M33" s="51"/>
      <c r="N33" s="52"/>
      <c r="O33" s="50"/>
      <c r="P33" s="53"/>
      <c r="Q33" s="54"/>
      <c r="R33" s="50"/>
    </row>
    <row r="34" spans="1:18" x14ac:dyDescent="0.3">
      <c r="A34" s="50"/>
      <c r="B34" s="50"/>
      <c r="C34" s="50"/>
      <c r="D34" s="52"/>
      <c r="E34" s="55"/>
      <c r="F34" s="52"/>
      <c r="G34" s="52"/>
      <c r="H34" s="52"/>
      <c r="I34" s="52"/>
      <c r="J34" s="52"/>
      <c r="K34" s="55"/>
      <c r="L34" s="52"/>
      <c r="M34" s="52"/>
      <c r="N34" s="52"/>
      <c r="O34" s="52"/>
      <c r="P34" s="53"/>
      <c r="Q34" s="54"/>
      <c r="R34" s="50"/>
    </row>
    <row r="35" spans="1:18" x14ac:dyDescent="0.3">
      <c r="A35" s="50"/>
      <c r="B35" s="50"/>
      <c r="C35" s="50"/>
      <c r="D35" s="50"/>
      <c r="E35" s="55"/>
      <c r="F35" s="52"/>
      <c r="G35" s="52"/>
      <c r="H35" s="52"/>
      <c r="I35" s="52"/>
      <c r="J35" s="52"/>
      <c r="K35" s="55"/>
      <c r="L35" s="52"/>
      <c r="M35" s="52"/>
      <c r="N35" s="52"/>
      <c r="O35" s="52"/>
      <c r="P35" s="53"/>
      <c r="Q35" s="54"/>
      <c r="R35" s="50"/>
    </row>
    <row r="36" spans="1:18" ht="16.2" x14ac:dyDescent="0.35">
      <c r="A36" s="50"/>
      <c r="B36" s="50"/>
      <c r="C36" s="56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7"/>
      <c r="R36" s="50"/>
    </row>
    <row r="37" spans="1:18" x14ac:dyDescent="0.3">
      <c r="A37" s="50"/>
      <c r="B37" s="50"/>
      <c r="C37" s="56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4"/>
      <c r="R37" s="50"/>
    </row>
    <row r="38" spans="1:18" x14ac:dyDescent="0.3">
      <c r="A38" s="56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</row>
    <row r="39" spans="1:18" x14ac:dyDescent="0.3">
      <c r="A39" s="56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</row>
    <row r="40" spans="1:18" x14ac:dyDescent="0.3">
      <c r="A40" s="56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</row>
  </sheetData>
  <mergeCells count="22">
    <mergeCell ref="A16:C16"/>
    <mergeCell ref="Q16:R16"/>
    <mergeCell ref="A22:C22"/>
    <mergeCell ref="Q22:R22"/>
    <mergeCell ref="A27:C27"/>
    <mergeCell ref="Q27:R27"/>
    <mergeCell ref="Q5:Q8"/>
    <mergeCell ref="R5:R8"/>
    <mergeCell ref="D6:I6"/>
    <mergeCell ref="A9:C9"/>
    <mergeCell ref="Q9:R9"/>
    <mergeCell ref="J6:O6"/>
    <mergeCell ref="D5:O5"/>
    <mergeCell ref="D7:D8"/>
    <mergeCell ref="C1:P1"/>
    <mergeCell ref="C2:P2"/>
    <mergeCell ref="C3:P3"/>
    <mergeCell ref="E4:O4"/>
    <mergeCell ref="A5:A8"/>
    <mergeCell ref="B5:B8"/>
    <mergeCell ref="C5:C8"/>
    <mergeCell ref="P5:P8"/>
  </mergeCells>
  <printOptions horizontalCentered="1"/>
  <pageMargins left="0.11811023622047245" right="0.11811023622047245" top="1.1417322834645669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2020-12-02T17:25:53Z</dcterms:modified>
</cp:coreProperties>
</file>