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 activeTab="1"/>
  </bookViews>
  <sheets>
    <sheet name="форма протокола ШЭО" sheetId="1" r:id="rId1"/>
    <sheet name="дети" sheetId="3" r:id="rId2"/>
  </sheets>
  <calcPr calcId="145621"/>
</workbook>
</file>

<file path=xl/calcChain.xml><?xml version="1.0" encoding="utf-8"?>
<calcChain xmlns="http://schemas.openxmlformats.org/spreadsheetml/2006/main">
  <c r="M13" i="3" l="1"/>
  <c r="M12" i="3"/>
  <c r="M11" i="3"/>
  <c r="M14" i="3"/>
  <c r="M16" i="3"/>
  <c r="M15" i="3"/>
  <c r="M17" i="3"/>
  <c r="M18" i="3"/>
  <c r="M19" i="3"/>
  <c r="M20" i="3"/>
  <c r="M21" i="3"/>
  <c r="M10" i="3"/>
  <c r="H13" i="1" l="1"/>
  <c r="H14" i="1"/>
  <c r="H15" i="1"/>
  <c r="H18" i="1"/>
  <c r="H19" i="1"/>
  <c r="H17" i="1" l="1"/>
  <c r="H20" i="1" l="1"/>
  <c r="H16" i="1"/>
  <c r="H12" i="1"/>
  <c r="H11" i="1"/>
  <c r="H9" i="1"/>
  <c r="H7" i="1"/>
  <c r="I13" i="1" l="1"/>
  <c r="I12" i="1"/>
  <c r="I14" i="1"/>
  <c r="I15" i="1"/>
  <c r="I17" i="1"/>
  <c r="I20" i="1"/>
</calcChain>
</file>

<file path=xl/sharedStrings.xml><?xml version="1.0" encoding="utf-8"?>
<sst xmlns="http://schemas.openxmlformats.org/spreadsheetml/2006/main" count="94" uniqueCount="57">
  <si>
    <t>ПРОТОКОЛ</t>
  </si>
  <si>
    <t xml:space="preserve">по  предмету  </t>
  </si>
  <si>
    <t>№№</t>
  </si>
  <si>
    <t>Ф.И.О участника</t>
  </si>
  <si>
    <t>ИТОГО баллов</t>
  </si>
  <si>
    <t>№  1</t>
  </si>
  <si>
    <t>№  2</t>
  </si>
  <si>
    <t>№  3</t>
  </si>
  <si>
    <t>№  4</t>
  </si>
  <si>
    <t>№  5</t>
  </si>
  <si>
    <t>7 класс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</si>
  <si>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</si>
  <si>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</si>
  <si>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</si>
  <si>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</si>
  <si>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</si>
  <si>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</si>
  <si>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</si>
  <si>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</si>
  <si>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</si>
  <si>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МАТЕМАТИКА</t>
  </si>
  <si>
    <t>Задания   /  Максимальное количество  баллов</t>
  </si>
  <si>
    <t>ССОШ</t>
  </si>
  <si>
    <t>КСОШ</t>
  </si>
  <si>
    <t>КОД участника</t>
  </si>
  <si>
    <t>МБОУ</t>
  </si>
  <si>
    <t xml:space="preserve"> %% выполнения</t>
  </si>
  <si>
    <t>2022г.</t>
  </si>
  <si>
    <t xml:space="preserve">муниципального этапа  всероссийской олимпиады школьников  в 2022-2023 учебном году  </t>
  </si>
  <si>
    <t>901 м.</t>
  </si>
  <si>
    <t>902 м.</t>
  </si>
  <si>
    <t>903 м.</t>
  </si>
  <si>
    <t>904 м.</t>
  </si>
  <si>
    <t>1001 м.</t>
  </si>
  <si>
    <t>1101 м.</t>
  </si>
  <si>
    <t>14  ноября</t>
  </si>
  <si>
    <t xml:space="preserve">  %% выполнения</t>
  </si>
  <si>
    <t>Рейтинг (победитель, призер)</t>
  </si>
  <si>
    <t>2024 г.</t>
  </si>
  <si>
    <t>3.</t>
  </si>
  <si>
    <t>1.</t>
  </si>
  <si>
    <t>2.</t>
  </si>
  <si>
    <t>участник</t>
  </si>
  <si>
    <t>ЛСОШ</t>
  </si>
  <si>
    <t>Рейтинг  (победитель,призер)</t>
  </si>
  <si>
    <t>Ковригина О. А.</t>
  </si>
  <si>
    <t>Раздобурдина Т. Н.</t>
  </si>
  <si>
    <t>Новожилова Ю. В.</t>
  </si>
  <si>
    <t>№  6</t>
  </si>
  <si>
    <t>№  7</t>
  </si>
  <si>
    <t>№  8</t>
  </si>
  <si>
    <t>№  9</t>
  </si>
  <si>
    <t>победитель</t>
  </si>
  <si>
    <t>призер</t>
  </si>
  <si>
    <t>ПРАВО</t>
  </si>
  <si>
    <t>декабря</t>
  </si>
  <si>
    <t>муниципального этапа всероссийской олимпиады школьников в 2024-2025 учебном году по предмету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</si>
</sst>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0" fontId="0" fillId="0" borderId="0" xfId="0" applyNumberFormat="1"/>
    <xf numFmtId="0" fontId="5" fillId="0" borderId="0" xfId="0" applyFont="1" applyFill="1" applyAlignment="1">
      <alignment horizontal="center"/>
    </xf>
    <xf numFmtId="0" fontId="13" fillId="0" borderId="0" xfId="0" applyFont="1" applyFill="1" applyBorder="1"/>
    <xf numFmtId="0" fontId="8" fillId="0" borderId="7" xfId="0" applyFont="1" applyFill="1" applyBorder="1" applyAlignment="1">
      <alignment horizontal="center"/>
    </xf>
    <xf numFmtId="0" fontId="15" fillId="0" borderId="0" xfId="0" applyFont="1" applyFill="1"/>
    <xf numFmtId="0" fontId="3" fillId="0" borderId="0" xfId="0" applyFont="1" applyFill="1" applyAlignment="1"/>
    <xf numFmtId="0" fontId="15" fillId="0" borderId="7" xfId="0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/>
    <xf numFmtId="0" fontId="0" fillId="0" borderId="0" xfId="0" applyFill="1"/>
    <xf numFmtId="0" fontId="4" fillId="0" borderId="7" xfId="0" applyFont="1" applyFill="1" applyBorder="1" applyAlignment="1">
      <alignment horizontal="center"/>
    </xf>
    <xf numFmtId="0" fontId="0" fillId="0" borderId="4" xfId="0" applyFill="1" applyBorder="1"/>
    <xf numFmtId="0" fontId="17" fillId="0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0" fontId="16" fillId="0" borderId="3" xfId="0" applyFont="1" applyBorder="1"/>
    <xf numFmtId="0" fontId="0" fillId="0" borderId="4" xfId="0" applyBorder="1"/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/>
    <xf numFmtId="10" fontId="5" fillId="0" borderId="0" xfId="0" applyNumberFormat="1" applyFont="1" applyAlignment="1"/>
    <xf numFmtId="0" fontId="18" fillId="0" borderId="0" xfId="0" applyFont="1" applyAlignment="1"/>
    <xf numFmtId="10" fontId="18" fillId="0" borderId="0" xfId="0" applyNumberFormat="1" applyFont="1" applyAlignment="1"/>
    <xf numFmtId="0" fontId="18" fillId="0" borderId="0" xfId="0" applyFont="1" applyFill="1" applyAlignment="1"/>
    <xf numFmtId="0" fontId="19" fillId="0" borderId="8" xfId="0" applyFont="1" applyBorder="1" applyAlignment="1"/>
    <xf numFmtId="0" fontId="20" fillId="0" borderId="7" xfId="0" applyFont="1" applyFill="1" applyBorder="1" applyAlignment="1">
      <alignment horizontal="center" vertical="top"/>
    </xf>
    <xf numFmtId="0" fontId="18" fillId="0" borderId="7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top"/>
    </xf>
    <xf numFmtId="0" fontId="18" fillId="0" borderId="7" xfId="0" applyFont="1" applyBorder="1" applyAlignment="1">
      <alignment vertical="top"/>
    </xf>
    <xf numFmtId="164" fontId="18" fillId="0" borderId="7" xfId="0" applyNumberFormat="1" applyFont="1" applyFill="1" applyBorder="1" applyAlignment="1">
      <alignment horizontal="center" vertical="top"/>
    </xf>
    <xf numFmtId="10" fontId="18" fillId="0" borderId="0" xfId="0" applyNumberFormat="1" applyFont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164" fontId="22" fillId="0" borderId="7" xfId="0" applyNumberFormat="1" applyFont="1" applyFill="1" applyBorder="1" applyAlignment="1">
      <alignment horizontal="center" vertical="top"/>
    </xf>
    <xf numFmtId="0" fontId="21" fillId="0" borderId="7" xfId="0" applyFont="1" applyFill="1" applyBorder="1" applyAlignment="1">
      <alignment horizontal="center" vertical="top"/>
    </xf>
    <xf numFmtId="0" fontId="18" fillId="0" borderId="7" xfId="0" applyFont="1" applyFill="1" applyBorder="1" applyAlignment="1">
      <alignment horizontal="center" vertical="top"/>
    </xf>
    <xf numFmtId="0" fontId="22" fillId="0" borderId="7" xfId="0" applyFont="1" applyFill="1" applyBorder="1" applyAlignment="1">
      <alignment horizontal="center" vertical="top"/>
    </xf>
    <xf numFmtId="10" fontId="18" fillId="0" borderId="7" xfId="0" applyNumberFormat="1" applyFont="1" applyBorder="1" applyAlignment="1">
      <alignment horizontal="center" vertical="top"/>
    </xf>
    <xf numFmtId="0" fontId="18" fillId="2" borderId="7" xfId="0" applyFont="1" applyFill="1" applyBorder="1" applyAlignment="1">
      <alignment vertical="top"/>
    </xf>
    <xf numFmtId="9" fontId="18" fillId="0" borderId="7" xfId="0" applyNumberFormat="1" applyFont="1" applyBorder="1" applyAlignment="1">
      <alignment horizontal="center" vertical="top"/>
    </xf>
    <xf numFmtId="0" fontId="18" fillId="0" borderId="0" xfId="0" applyFont="1" applyBorder="1" applyAlignment="1"/>
    <xf numFmtId="0" fontId="18" fillId="0" borderId="0" xfId="0" applyFont="1" applyFill="1" applyBorder="1" applyAlignment="1"/>
    <xf numFmtId="0" fontId="18" fillId="0" borderId="0" xfId="0" applyFont="1" applyAlignment="1"/>
    <xf numFmtId="164" fontId="23" fillId="0" borderId="7" xfId="0" applyNumberFormat="1" applyFont="1" applyFill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164" fontId="21" fillId="0" borderId="7" xfId="0" applyNumberFormat="1" applyFont="1" applyFill="1" applyBorder="1" applyAlignment="1">
      <alignment horizontal="center" vertical="top"/>
    </xf>
    <xf numFmtId="0" fontId="23" fillId="0" borderId="7" xfId="0" applyFont="1" applyFill="1" applyBorder="1" applyAlignment="1">
      <alignment horizontal="center" vertical="top"/>
    </xf>
    <xf numFmtId="0" fontId="18" fillId="0" borderId="0" xfId="0" applyFont="1" applyAlignment="1"/>
    <xf numFmtId="0" fontId="20" fillId="0" borderId="7" xfId="0" applyFont="1" applyBorder="1" applyAlignment="1">
      <alignment horizontal="center" vertical="top"/>
    </xf>
    <xf numFmtId="164" fontId="11" fillId="0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top"/>
    </xf>
    <xf numFmtId="0" fontId="18" fillId="0" borderId="7" xfId="0" applyFont="1" applyBorder="1" applyAlignment="1">
      <alignment vertical="center" wrapText="1"/>
    </xf>
    <xf numFmtId="0" fontId="24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/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5" xfId="0" applyNumberFormat="1" applyFont="1" applyFill="1" applyBorder="1" applyAlignment="1">
      <alignment horizontal="center" vertical="center" wrapText="1"/>
    </xf>
    <xf numFmtId="164" fontId="21" fillId="0" borderId="6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4" fontId="23" fillId="0" borderId="7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vertical="center" wrapText="1"/>
    </xf>
    <xf numFmtId="164" fontId="18" fillId="0" borderId="0" xfId="0" applyNumberFormat="1" applyFont="1" applyFill="1" applyBorder="1" applyAlignment="1"/>
    <xf numFmtId="0" fontId="22" fillId="0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activeCell="G14" sqref="G14"/>
    </sheetView>
  </sheetViews>
  <sheetFormatPr defaultRowHeight="14.4" x14ac:dyDescent="0.3"/>
  <cols>
    <col min="1" max="1" width="9.109375" style="20"/>
    <col min="2" max="2" width="14.33203125" style="8" customWidth="1"/>
    <col min="3" max="7" width="10" customWidth="1"/>
    <col min="8" max="8" width="10.5546875" style="29" customWidth="1"/>
    <col min="9" max="9" width="11.6640625" customWidth="1"/>
    <col min="10" max="10" width="16.33203125" customWidth="1"/>
  </cols>
  <sheetData>
    <row r="1" spans="1:10" x14ac:dyDescent="0.3">
      <c r="A1" s="21"/>
      <c r="D1" s="4"/>
      <c r="E1" s="101" t="s">
        <v>0</v>
      </c>
      <c r="F1" s="101"/>
      <c r="H1" s="26"/>
      <c r="I1" s="6"/>
      <c r="J1" s="6"/>
    </row>
    <row r="2" spans="1:10" ht="15.6" x14ac:dyDescent="0.3">
      <c r="A2" s="21"/>
      <c r="B2" s="15" t="s">
        <v>28</v>
      </c>
      <c r="D2" s="4"/>
      <c r="E2" s="4"/>
      <c r="F2" s="4"/>
      <c r="G2" s="4"/>
      <c r="H2" s="26"/>
      <c r="I2" s="6"/>
      <c r="J2" s="6"/>
    </row>
    <row r="3" spans="1:10" ht="15.6" x14ac:dyDescent="0.3">
      <c r="A3" s="21"/>
      <c r="B3" s="15" t="s">
        <v>1</v>
      </c>
      <c r="D3" s="81" t="s">
        <v>20</v>
      </c>
      <c r="E3" s="81"/>
      <c r="F3" s="81"/>
      <c r="G3" s="81"/>
      <c r="H3" s="27"/>
      <c r="I3" s="23" t="s">
        <v>35</v>
      </c>
      <c r="J3" s="15" t="s">
        <v>27</v>
      </c>
    </row>
    <row r="4" spans="1:10" ht="15" customHeight="1" x14ac:dyDescent="0.3">
      <c r="A4" s="102" t="s">
        <v>2</v>
      </c>
      <c r="B4" s="95" t="s">
        <v>24</v>
      </c>
      <c r="C4" s="98" t="s">
        <v>21</v>
      </c>
      <c r="D4" s="99"/>
      <c r="E4" s="99"/>
      <c r="F4" s="99"/>
      <c r="G4" s="100"/>
      <c r="H4" s="90" t="s">
        <v>4</v>
      </c>
      <c r="I4" s="84" t="s">
        <v>36</v>
      </c>
      <c r="J4" s="87" t="s">
        <v>37</v>
      </c>
    </row>
    <row r="5" spans="1:10" ht="12" customHeight="1" x14ac:dyDescent="0.3">
      <c r="A5" s="104"/>
      <c r="B5" s="96"/>
      <c r="C5" s="102" t="s">
        <v>5</v>
      </c>
      <c r="D5" s="102" t="s">
        <v>6</v>
      </c>
      <c r="E5" s="102" t="s">
        <v>7</v>
      </c>
      <c r="F5" s="102" t="s">
        <v>8</v>
      </c>
      <c r="G5" s="102" t="s">
        <v>9</v>
      </c>
      <c r="H5" s="91"/>
      <c r="I5" s="85"/>
      <c r="J5" s="88"/>
    </row>
    <row r="6" spans="1:10" ht="14.25" customHeight="1" x14ac:dyDescent="0.3">
      <c r="A6" s="103"/>
      <c r="B6" s="97"/>
      <c r="C6" s="103"/>
      <c r="D6" s="103"/>
      <c r="E6" s="103"/>
      <c r="F6" s="103"/>
      <c r="G6" s="103"/>
      <c r="H6" s="92"/>
      <c r="I6" s="86"/>
      <c r="J6" s="89"/>
    </row>
    <row r="7" spans="1:10" ht="21.75" customHeight="1" x14ac:dyDescent="0.35">
      <c r="A7" s="93" t="s">
        <v>10</v>
      </c>
      <c r="B7" s="94"/>
      <c r="C7" s="16">
        <v>7</v>
      </c>
      <c r="D7" s="16">
        <v>7</v>
      </c>
      <c r="E7" s="16">
        <v>7</v>
      </c>
      <c r="F7" s="16">
        <v>7</v>
      </c>
      <c r="G7" s="16">
        <v>7</v>
      </c>
      <c r="H7" s="9">
        <f t="shared" ref="H7" si="0">SUM(C7:G7)</f>
        <v>35</v>
      </c>
      <c r="I7" s="82">
        <v>1</v>
      </c>
      <c r="J7" s="83"/>
    </row>
    <row r="8" spans="1:10" s="34" customFormat="1" ht="16.5" customHeight="1" x14ac:dyDescent="0.3">
      <c r="A8" s="33"/>
      <c r="B8" s="35"/>
      <c r="C8" s="3"/>
      <c r="D8" s="3"/>
      <c r="E8" s="3"/>
      <c r="F8" s="3"/>
      <c r="G8" s="3"/>
      <c r="H8" s="28"/>
      <c r="I8" s="10"/>
      <c r="J8" s="25"/>
    </row>
    <row r="9" spans="1:10" ht="15" customHeight="1" x14ac:dyDescent="0.35">
      <c r="A9" s="93" t="s">
        <v>15</v>
      </c>
      <c r="B9" s="94"/>
      <c r="C9" s="16">
        <v>7</v>
      </c>
      <c r="D9" s="16">
        <v>7</v>
      </c>
      <c r="E9" s="16">
        <v>7</v>
      </c>
      <c r="F9" s="16">
        <v>7</v>
      </c>
      <c r="G9" s="16">
        <v>7</v>
      </c>
      <c r="H9" s="9">
        <f>SUM(C9:G9)</f>
        <v>35</v>
      </c>
      <c r="I9" s="80">
        <v>1</v>
      </c>
      <c r="J9" s="80"/>
    </row>
    <row r="10" spans="1:10" x14ac:dyDescent="0.3">
      <c r="A10" s="41"/>
      <c r="B10" s="42"/>
      <c r="C10" s="43"/>
      <c r="D10" s="43"/>
      <c r="E10" s="43"/>
      <c r="F10" s="43"/>
      <c r="G10" s="43"/>
      <c r="H10" s="44"/>
      <c r="I10" s="43"/>
      <c r="J10" s="45"/>
    </row>
    <row r="11" spans="1:10" ht="15" customHeight="1" x14ac:dyDescent="0.35">
      <c r="A11" s="93" t="s">
        <v>16</v>
      </c>
      <c r="B11" s="94"/>
      <c r="C11" s="16">
        <v>7</v>
      </c>
      <c r="D11" s="16">
        <v>7</v>
      </c>
      <c r="E11" s="16">
        <v>7</v>
      </c>
      <c r="F11" s="16">
        <v>7</v>
      </c>
      <c r="G11" s="16">
        <v>7</v>
      </c>
      <c r="H11" s="11">
        <f t="shared" ref="H11:H15" si="1">SUM(C11:G11)</f>
        <v>35</v>
      </c>
      <c r="I11" s="80">
        <v>1</v>
      </c>
      <c r="J11" s="80"/>
    </row>
    <row r="12" spans="1:10" ht="22.5" customHeight="1" x14ac:dyDescent="0.35">
      <c r="A12" s="3" t="s">
        <v>11</v>
      </c>
      <c r="B12" s="36" t="s">
        <v>29</v>
      </c>
      <c r="C12" s="3">
        <v>0</v>
      </c>
      <c r="D12" s="3">
        <v>1</v>
      </c>
      <c r="E12" s="3">
        <v>4</v>
      </c>
      <c r="F12" s="3">
        <v>0</v>
      </c>
      <c r="G12" s="3">
        <v>3</v>
      </c>
      <c r="H12" s="28">
        <f t="shared" si="1"/>
        <v>8</v>
      </c>
      <c r="I12" s="10">
        <f>H12/H11</f>
        <v>0.22857142857142856</v>
      </c>
      <c r="J12" s="11"/>
    </row>
    <row r="13" spans="1:10" ht="22.5" customHeight="1" x14ac:dyDescent="0.3">
      <c r="A13" s="3" t="s">
        <v>12</v>
      </c>
      <c r="B13" s="36" t="s">
        <v>30</v>
      </c>
      <c r="C13" s="3">
        <v>1</v>
      </c>
      <c r="D13" s="3">
        <v>0</v>
      </c>
      <c r="E13" s="3">
        <v>4</v>
      </c>
      <c r="F13" s="3">
        <v>0</v>
      </c>
      <c r="G13" s="3">
        <v>0</v>
      </c>
      <c r="H13" s="28">
        <f t="shared" si="1"/>
        <v>5</v>
      </c>
      <c r="I13" s="10">
        <f>H13/H11</f>
        <v>0.14285714285714285</v>
      </c>
      <c r="J13" s="25"/>
    </row>
    <row r="14" spans="1:10" ht="22.5" customHeight="1" x14ac:dyDescent="0.3">
      <c r="A14" s="3" t="s">
        <v>13</v>
      </c>
      <c r="B14" s="36" t="s">
        <v>32</v>
      </c>
      <c r="C14" s="3">
        <v>0</v>
      </c>
      <c r="D14" s="3">
        <v>0</v>
      </c>
      <c r="E14" s="3">
        <v>4</v>
      </c>
      <c r="F14" s="3">
        <v>0</v>
      </c>
      <c r="G14" s="3">
        <v>0</v>
      </c>
      <c r="H14" s="28">
        <f t="shared" si="1"/>
        <v>4</v>
      </c>
      <c r="I14" s="10">
        <f>H14/H11</f>
        <v>0.11428571428571428</v>
      </c>
      <c r="J14" s="25"/>
    </row>
    <row r="15" spans="1:10" s="1" customFormat="1" ht="22.5" customHeight="1" x14ac:dyDescent="0.3">
      <c r="A15" s="3" t="s">
        <v>14</v>
      </c>
      <c r="B15" s="36" t="s">
        <v>31</v>
      </c>
      <c r="C15" s="32">
        <v>0</v>
      </c>
      <c r="D15" s="32">
        <v>0</v>
      </c>
      <c r="E15" s="32">
        <v>1</v>
      </c>
      <c r="F15" s="3">
        <v>0</v>
      </c>
      <c r="G15" s="3">
        <v>1</v>
      </c>
      <c r="H15" s="28">
        <f t="shared" si="1"/>
        <v>2</v>
      </c>
      <c r="I15" s="10">
        <f>H15/H11</f>
        <v>5.7142857142857141E-2</v>
      </c>
      <c r="J15" s="12"/>
    </row>
    <row r="16" spans="1:10" ht="15" customHeight="1" x14ac:dyDescent="0.35">
      <c r="A16" s="93" t="s">
        <v>17</v>
      </c>
      <c r="B16" s="94"/>
      <c r="C16" s="16">
        <v>7</v>
      </c>
      <c r="D16" s="16">
        <v>7</v>
      </c>
      <c r="E16" s="16">
        <v>7</v>
      </c>
      <c r="F16" s="16">
        <v>7</v>
      </c>
      <c r="G16" s="16">
        <v>7</v>
      </c>
      <c r="H16" s="11">
        <f t="shared" ref="H16" si="2">SUM(C16:G16)</f>
        <v>35</v>
      </c>
      <c r="I16" s="80">
        <v>1</v>
      </c>
      <c r="J16" s="80"/>
    </row>
    <row r="17" spans="1:10" ht="20.25" customHeight="1" x14ac:dyDescent="0.35">
      <c r="A17" s="3" t="s">
        <v>11</v>
      </c>
      <c r="B17" s="36" t="s">
        <v>33</v>
      </c>
      <c r="C17" s="3">
        <v>7</v>
      </c>
      <c r="D17" s="3">
        <v>0</v>
      </c>
      <c r="E17" s="3">
        <v>0</v>
      </c>
      <c r="F17" s="3">
        <v>0</v>
      </c>
      <c r="G17" s="3">
        <v>7</v>
      </c>
      <c r="H17" s="28">
        <f t="shared" ref="H17:H19" si="3">SUM(C17:G17)</f>
        <v>14</v>
      </c>
      <c r="I17" s="10">
        <f>H17/H16</f>
        <v>0.4</v>
      </c>
      <c r="J17" s="38"/>
    </row>
    <row r="18" spans="1:10" s="34" customFormat="1" ht="20.25" customHeight="1" x14ac:dyDescent="0.3">
      <c r="A18" s="33"/>
      <c r="B18" s="37"/>
      <c r="H18" s="28">
        <f t="shared" si="3"/>
        <v>0</v>
      </c>
      <c r="I18" s="10"/>
      <c r="J18" s="12"/>
    </row>
    <row r="19" spans="1:10" ht="16.2" x14ac:dyDescent="0.35">
      <c r="A19" s="93" t="s">
        <v>18</v>
      </c>
      <c r="B19" s="94"/>
      <c r="C19" s="40">
        <v>7</v>
      </c>
      <c r="D19" s="40">
        <v>7</v>
      </c>
      <c r="E19" s="40">
        <v>7</v>
      </c>
      <c r="F19" s="40">
        <v>7</v>
      </c>
      <c r="G19" s="40">
        <v>7</v>
      </c>
      <c r="H19" s="28">
        <f t="shared" si="3"/>
        <v>35</v>
      </c>
      <c r="I19" s="80">
        <v>1</v>
      </c>
      <c r="J19" s="80"/>
    </row>
    <row r="20" spans="1:10" ht="29.25" customHeight="1" x14ac:dyDescent="0.3">
      <c r="A20" s="3" t="s">
        <v>11</v>
      </c>
      <c r="B20" s="36" t="s">
        <v>34</v>
      </c>
      <c r="C20" s="39">
        <v>7</v>
      </c>
      <c r="D20" s="39">
        <v>6</v>
      </c>
      <c r="E20" s="3">
        <v>0</v>
      </c>
      <c r="F20" s="3">
        <v>0</v>
      </c>
      <c r="G20" s="3">
        <v>3</v>
      </c>
      <c r="H20" s="28">
        <f>SUM(B20:G20)</f>
        <v>16</v>
      </c>
      <c r="I20" s="10">
        <f>H20/H19</f>
        <v>0.45714285714285713</v>
      </c>
      <c r="J20" s="12"/>
    </row>
    <row r="22" spans="1:10" s="2" customFormat="1" ht="15" customHeight="1" x14ac:dyDescent="0.3">
      <c r="A22" s="17"/>
      <c r="H22" s="30"/>
      <c r="I22" s="18"/>
      <c r="J22" s="19"/>
    </row>
    <row r="23" spans="1:10" ht="15" customHeight="1" x14ac:dyDescent="0.3">
      <c r="A23" s="17"/>
      <c r="B23" s="24"/>
      <c r="H23" s="30"/>
      <c r="I23" s="18"/>
      <c r="J23" s="19"/>
    </row>
    <row r="24" spans="1:10" ht="15" customHeight="1" x14ac:dyDescent="0.3">
      <c r="A24" s="17"/>
      <c r="B24" s="24"/>
      <c r="C24" s="17"/>
      <c r="D24" s="17"/>
      <c r="E24" s="17"/>
      <c r="F24" s="17"/>
      <c r="G24" s="17"/>
      <c r="H24" s="30"/>
      <c r="I24" s="18"/>
      <c r="J24" s="19"/>
    </row>
    <row r="25" spans="1:10" ht="15" customHeight="1" x14ac:dyDescent="0.3">
      <c r="A25" s="5"/>
      <c r="B25" s="6"/>
      <c r="C25" s="21"/>
      <c r="D25" s="21"/>
      <c r="E25" s="21"/>
      <c r="F25" s="21"/>
      <c r="G25" s="21"/>
      <c r="H25" s="31"/>
      <c r="I25" s="14"/>
      <c r="J25" s="13"/>
    </row>
    <row r="26" spans="1:10" ht="16.5" customHeight="1" x14ac:dyDescent="0.3">
      <c r="A26" s="21"/>
      <c r="B26" s="6"/>
      <c r="C26" s="4"/>
      <c r="D26" s="4"/>
      <c r="E26" s="4"/>
      <c r="F26" s="4"/>
      <c r="G26" s="4"/>
      <c r="H26" s="26"/>
      <c r="I26" s="6"/>
      <c r="J26" s="6"/>
    </row>
    <row r="27" spans="1:10" ht="15" customHeight="1" x14ac:dyDescent="0.3">
      <c r="A27" s="21"/>
      <c r="B27" s="6"/>
      <c r="C27" s="21"/>
      <c r="D27" s="21"/>
      <c r="E27" s="21"/>
      <c r="F27" s="21"/>
      <c r="G27" s="21"/>
      <c r="H27" s="31"/>
      <c r="I27" s="14"/>
      <c r="J27" s="13"/>
    </row>
    <row r="28" spans="1:10" ht="15" customHeight="1" x14ac:dyDescent="0.3">
      <c r="A28" s="21"/>
      <c r="B28" s="6"/>
      <c r="C28" s="7"/>
      <c r="D28" s="21"/>
      <c r="E28" s="21"/>
      <c r="F28" s="21"/>
      <c r="G28" s="21"/>
      <c r="H28" s="31"/>
      <c r="I28" s="14"/>
      <c r="J28" s="13"/>
    </row>
    <row r="29" spans="1:10" ht="15" customHeight="1" x14ac:dyDescent="0.3"/>
    <row r="31" spans="1:10" ht="15" customHeight="1" x14ac:dyDescent="0.3"/>
  </sheetData>
  <mergeCells count="23">
    <mergeCell ref="A19:B19"/>
    <mergeCell ref="B4:B6"/>
    <mergeCell ref="C4:G4"/>
    <mergeCell ref="E1:F1"/>
    <mergeCell ref="C5:C6"/>
    <mergeCell ref="E5:E6"/>
    <mergeCell ref="F5:F6"/>
    <mergeCell ref="G5:G6"/>
    <mergeCell ref="D5:D6"/>
    <mergeCell ref="A4:A6"/>
    <mergeCell ref="A7:B7"/>
    <mergeCell ref="A9:B9"/>
    <mergeCell ref="A11:B11"/>
    <mergeCell ref="A16:B16"/>
    <mergeCell ref="I16:J16"/>
    <mergeCell ref="I19:J19"/>
    <mergeCell ref="D3:G3"/>
    <mergeCell ref="I7:J7"/>
    <mergeCell ref="I9:J9"/>
    <mergeCell ref="I11:J11"/>
    <mergeCell ref="I4:I6"/>
    <mergeCell ref="J4:J6"/>
    <mergeCell ref="H4:H6"/>
  </mergeCells>
  <printOptions horizontalCentered="1"/>
  <pageMargins left="0.31496062992125984" right="0.19685039370078741" top="0.31496062992125984" bottom="0.11811023622047245" header="0" footer="0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tabSelected="1" zoomScale="75" zoomScaleNormal="75" workbookViewId="0">
      <selection activeCell="I25" sqref="I25"/>
    </sheetView>
  </sheetViews>
  <sheetFormatPr defaultRowHeight="14.4" x14ac:dyDescent="0.3"/>
  <cols>
    <col min="1" max="1" width="7.33203125" style="20" customWidth="1"/>
    <col min="2" max="2" width="15.5546875" customWidth="1"/>
    <col min="3" max="3" width="9.88671875" customWidth="1"/>
    <col min="4" max="8" width="8.6640625" style="34" customWidth="1"/>
    <col min="9" max="12" width="8.109375" customWidth="1"/>
    <col min="13" max="13" width="10.5546875" customWidth="1"/>
    <col min="14" max="14" width="11.6640625" customWidth="1"/>
    <col min="15" max="15" width="17.6640625" customWidth="1"/>
    <col min="16" max="16" width="24.21875" customWidth="1"/>
    <col min="17" max="17" width="9.109375" style="22"/>
  </cols>
  <sheetData>
    <row r="1" spans="1:21" s="34" customFormat="1" x14ac:dyDescent="0.3">
      <c r="A1" s="20"/>
      <c r="Q1" s="22"/>
    </row>
    <row r="2" spans="1:21" s="34" customFormat="1" ht="18" x14ac:dyDescent="0.35">
      <c r="A2" s="50"/>
      <c r="B2" s="50"/>
      <c r="C2" s="50"/>
      <c r="D2" s="73"/>
      <c r="E2" s="73"/>
      <c r="F2" s="73"/>
      <c r="G2" s="73"/>
      <c r="H2" s="73"/>
      <c r="I2" s="50"/>
      <c r="J2" s="50"/>
      <c r="K2" s="50"/>
      <c r="L2" s="50"/>
      <c r="M2" s="50"/>
      <c r="N2" s="50"/>
      <c r="O2" s="50"/>
      <c r="P2" s="50"/>
      <c r="Q2" s="51"/>
      <c r="R2" s="50"/>
      <c r="S2" s="48"/>
      <c r="T2" s="48"/>
      <c r="U2" s="48"/>
    </row>
    <row r="3" spans="1:21" ht="18" x14ac:dyDescent="0.35">
      <c r="A3" s="50"/>
      <c r="B3" s="50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52"/>
      <c r="P3" s="52"/>
      <c r="Q3" s="51"/>
      <c r="R3" s="50"/>
      <c r="S3" s="48"/>
      <c r="T3" s="48"/>
      <c r="U3" s="48"/>
    </row>
    <row r="4" spans="1:21" ht="18" x14ac:dyDescent="0.35">
      <c r="A4" s="50"/>
      <c r="B4" s="50"/>
      <c r="C4" s="78" t="s">
        <v>56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52"/>
      <c r="P4" s="52"/>
      <c r="Q4" s="51"/>
      <c r="R4" s="50"/>
      <c r="S4" s="48"/>
      <c r="T4" s="48"/>
      <c r="U4" s="48"/>
    </row>
    <row r="5" spans="1:21" ht="18" x14ac:dyDescent="0.35">
      <c r="A5" s="50"/>
      <c r="B5" s="50"/>
      <c r="C5" s="50"/>
      <c r="D5" s="73"/>
      <c r="E5" s="73"/>
      <c r="F5" s="73"/>
      <c r="G5" s="73"/>
      <c r="H5" s="73"/>
      <c r="I5" s="109" t="s">
        <v>54</v>
      </c>
      <c r="J5" s="109"/>
      <c r="K5" s="109"/>
      <c r="L5" s="109"/>
      <c r="M5" s="52">
        <v>2</v>
      </c>
      <c r="N5" s="52" t="s">
        <v>55</v>
      </c>
      <c r="O5" s="52" t="s">
        <v>38</v>
      </c>
      <c r="P5" s="50"/>
      <c r="Q5" s="51"/>
      <c r="R5" s="50"/>
      <c r="S5" s="48"/>
      <c r="T5" s="48"/>
      <c r="U5" s="48"/>
    </row>
    <row r="6" spans="1:21" ht="16.5" customHeight="1" x14ac:dyDescent="0.35">
      <c r="A6" s="50"/>
      <c r="B6" s="50"/>
      <c r="C6" s="50"/>
      <c r="D6" s="73"/>
      <c r="E6" s="73"/>
      <c r="F6" s="73"/>
      <c r="G6" s="73"/>
      <c r="H6" s="73"/>
      <c r="I6" s="53"/>
      <c r="J6" s="50"/>
      <c r="K6" s="50"/>
      <c r="L6" s="53"/>
      <c r="M6" s="52"/>
      <c r="N6" s="52"/>
      <c r="O6" s="52"/>
      <c r="P6" s="50"/>
      <c r="Q6" s="51"/>
      <c r="R6" s="50"/>
      <c r="S6" s="48"/>
      <c r="T6" s="48"/>
      <c r="U6" s="48"/>
    </row>
    <row r="7" spans="1:21" ht="18.600000000000001" customHeight="1" x14ac:dyDescent="0.35">
      <c r="A7" s="106" t="s">
        <v>2</v>
      </c>
      <c r="B7" s="106" t="s">
        <v>3</v>
      </c>
      <c r="C7" s="106" t="s">
        <v>25</v>
      </c>
      <c r="D7" s="113" t="s">
        <v>21</v>
      </c>
      <c r="E7" s="114"/>
      <c r="F7" s="114"/>
      <c r="G7" s="114"/>
      <c r="H7" s="114"/>
      <c r="I7" s="114"/>
      <c r="J7" s="114"/>
      <c r="K7" s="114"/>
      <c r="L7" s="114"/>
      <c r="M7" s="119" t="s">
        <v>4</v>
      </c>
      <c r="N7" s="110" t="s">
        <v>26</v>
      </c>
      <c r="O7" s="116" t="s">
        <v>44</v>
      </c>
      <c r="P7" s="116" t="s">
        <v>19</v>
      </c>
      <c r="Q7" s="51"/>
      <c r="R7" s="50"/>
      <c r="S7" s="48"/>
      <c r="T7" s="48"/>
      <c r="U7" s="48"/>
    </row>
    <row r="8" spans="1:21" ht="14.25" customHeight="1" x14ac:dyDescent="0.35">
      <c r="A8" s="106"/>
      <c r="B8" s="106"/>
      <c r="C8" s="106"/>
      <c r="D8" s="106" t="s">
        <v>5</v>
      </c>
      <c r="E8" s="106" t="s">
        <v>6</v>
      </c>
      <c r="F8" s="106" t="s">
        <v>7</v>
      </c>
      <c r="G8" s="106" t="s">
        <v>8</v>
      </c>
      <c r="H8" s="106" t="s">
        <v>9</v>
      </c>
      <c r="I8" s="106" t="s">
        <v>48</v>
      </c>
      <c r="J8" s="106" t="s">
        <v>49</v>
      </c>
      <c r="K8" s="106" t="s">
        <v>50</v>
      </c>
      <c r="L8" s="106" t="s">
        <v>51</v>
      </c>
      <c r="M8" s="119"/>
      <c r="N8" s="111"/>
      <c r="O8" s="117"/>
      <c r="P8" s="117"/>
      <c r="Q8" s="51"/>
      <c r="R8" s="50"/>
      <c r="S8" s="48"/>
      <c r="T8" s="48"/>
      <c r="U8" s="48"/>
    </row>
    <row r="9" spans="1:21" ht="29.4" customHeight="1" x14ac:dyDescent="0.3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19"/>
      <c r="N9" s="112"/>
      <c r="O9" s="118"/>
      <c r="P9" s="118"/>
      <c r="Q9" s="51"/>
      <c r="R9" s="50"/>
      <c r="S9" s="48"/>
      <c r="T9" s="48"/>
      <c r="U9" s="48"/>
    </row>
    <row r="10" spans="1:21" s="46" customFormat="1" ht="16.5" customHeight="1" x14ac:dyDescent="0.3">
      <c r="A10" s="105" t="s">
        <v>15</v>
      </c>
      <c r="B10" s="105"/>
      <c r="C10" s="59"/>
      <c r="D10" s="75">
        <v>10</v>
      </c>
      <c r="E10" s="75">
        <v>12</v>
      </c>
      <c r="F10" s="75">
        <v>10</v>
      </c>
      <c r="G10" s="75">
        <v>15</v>
      </c>
      <c r="H10" s="75">
        <v>18</v>
      </c>
      <c r="I10" s="79">
        <v>10</v>
      </c>
      <c r="J10" s="79">
        <v>5</v>
      </c>
      <c r="K10" s="79">
        <v>20</v>
      </c>
      <c r="L10" s="62"/>
      <c r="M10" s="54">
        <f>L10+K10+J10+I10+H10+G10+F10+E10+D10</f>
        <v>100</v>
      </c>
      <c r="N10" s="115">
        <v>1</v>
      </c>
      <c r="O10" s="115"/>
      <c r="P10" s="59"/>
      <c r="Q10" s="61"/>
      <c r="R10" s="56"/>
      <c r="S10" s="47"/>
      <c r="T10" s="47"/>
      <c r="U10" s="47"/>
    </row>
    <row r="11" spans="1:21" s="46" customFormat="1" ht="16.5" customHeight="1" x14ac:dyDescent="0.3">
      <c r="A11" s="65" t="s">
        <v>40</v>
      </c>
      <c r="B11" s="66">
        <v>831</v>
      </c>
      <c r="C11" s="59" t="s">
        <v>43</v>
      </c>
      <c r="D11" s="58">
        <v>10</v>
      </c>
      <c r="E11" s="58">
        <v>10</v>
      </c>
      <c r="F11" s="58">
        <v>7</v>
      </c>
      <c r="G11" s="58">
        <v>12</v>
      </c>
      <c r="H11" s="58">
        <v>12</v>
      </c>
      <c r="I11" s="63">
        <v>5</v>
      </c>
      <c r="J11" s="63">
        <v>4</v>
      </c>
      <c r="K11" s="63">
        <v>12</v>
      </c>
      <c r="L11" s="63"/>
      <c r="M11" s="54">
        <f>L11+K11+J11+I11+H11+G11+F11+E11+D11</f>
        <v>72</v>
      </c>
      <c r="N11" s="76">
        <v>0.72</v>
      </c>
      <c r="O11" s="77" t="s">
        <v>52</v>
      </c>
      <c r="P11" s="59" t="s">
        <v>45</v>
      </c>
      <c r="Q11" s="61"/>
      <c r="R11" s="56"/>
      <c r="S11" s="47"/>
      <c r="T11" s="47"/>
      <c r="U11" s="47"/>
    </row>
    <row r="12" spans="1:21" s="46" customFormat="1" ht="16.5" customHeight="1" x14ac:dyDescent="0.3">
      <c r="A12" s="65" t="s">
        <v>41</v>
      </c>
      <c r="B12" s="58">
        <v>832</v>
      </c>
      <c r="C12" s="59" t="s">
        <v>43</v>
      </c>
      <c r="D12" s="58">
        <v>7</v>
      </c>
      <c r="E12" s="58">
        <v>10</v>
      </c>
      <c r="F12" s="58">
        <v>6</v>
      </c>
      <c r="G12" s="58">
        <v>6</v>
      </c>
      <c r="H12" s="58">
        <v>15</v>
      </c>
      <c r="I12" s="58">
        <v>10</v>
      </c>
      <c r="J12" s="58">
        <v>2</v>
      </c>
      <c r="K12" s="58">
        <v>12</v>
      </c>
      <c r="L12" s="58"/>
      <c r="M12" s="54">
        <f>L12+K12+J12+I12+H12+G12+F12+E12+D12</f>
        <v>68</v>
      </c>
      <c r="N12" s="68">
        <v>0.68</v>
      </c>
      <c r="O12" s="67" t="s">
        <v>53</v>
      </c>
      <c r="P12" s="59" t="s">
        <v>45</v>
      </c>
      <c r="Q12" s="61"/>
      <c r="R12" s="56"/>
      <c r="S12" s="47"/>
      <c r="T12" s="47"/>
      <c r="U12" s="47"/>
    </row>
    <row r="13" spans="1:21" s="46" customFormat="1" ht="16.5" customHeight="1" x14ac:dyDescent="0.3">
      <c r="A13" s="65" t="s">
        <v>39</v>
      </c>
      <c r="B13" s="66">
        <v>818</v>
      </c>
      <c r="C13" s="59" t="s">
        <v>22</v>
      </c>
      <c r="D13" s="58">
        <v>3</v>
      </c>
      <c r="E13" s="58">
        <v>0</v>
      </c>
      <c r="F13" s="58">
        <v>6</v>
      </c>
      <c r="G13" s="58">
        <v>3</v>
      </c>
      <c r="H13" s="58">
        <v>0</v>
      </c>
      <c r="I13" s="58">
        <v>10</v>
      </c>
      <c r="J13" s="58">
        <v>4</v>
      </c>
      <c r="K13" s="58">
        <v>2</v>
      </c>
      <c r="L13" s="58"/>
      <c r="M13" s="54">
        <f>L13+K13+J13+I13+H13+G13+F13+E13+D13</f>
        <v>28</v>
      </c>
      <c r="N13" s="60">
        <v>0.28000000000000003</v>
      </c>
      <c r="O13" s="67" t="s">
        <v>42</v>
      </c>
      <c r="P13" s="59" t="s">
        <v>47</v>
      </c>
      <c r="Q13" s="61"/>
      <c r="R13" s="56"/>
      <c r="S13" s="47"/>
      <c r="T13" s="47"/>
      <c r="U13" s="47"/>
    </row>
    <row r="14" spans="1:21" s="46" customFormat="1" ht="16.5" customHeight="1" x14ac:dyDescent="0.35">
      <c r="A14" s="107" t="s">
        <v>17</v>
      </c>
      <c r="B14" s="107"/>
      <c r="C14" s="59"/>
      <c r="D14" s="75">
        <v>22</v>
      </c>
      <c r="E14" s="75">
        <v>15</v>
      </c>
      <c r="F14" s="75">
        <v>9</v>
      </c>
      <c r="G14" s="75">
        <v>18</v>
      </c>
      <c r="H14" s="75">
        <v>4</v>
      </c>
      <c r="I14" s="79">
        <v>15</v>
      </c>
      <c r="J14" s="79">
        <v>9</v>
      </c>
      <c r="K14" s="79">
        <v>5</v>
      </c>
      <c r="L14" s="79">
        <v>3</v>
      </c>
      <c r="M14" s="54">
        <f t="shared" ref="M14:M21" si="0">L14+K14+J14+I14+H14+G14+F14+E14+D14</f>
        <v>100</v>
      </c>
      <c r="N14" s="68"/>
      <c r="O14" s="64"/>
      <c r="P14" s="69"/>
      <c r="Q14" s="61"/>
      <c r="R14" s="56"/>
      <c r="S14" s="47"/>
      <c r="T14" s="47"/>
      <c r="U14" s="47"/>
    </row>
    <row r="15" spans="1:21" s="46" customFormat="1" ht="16.5" customHeight="1" x14ac:dyDescent="0.35">
      <c r="A15" s="57" t="s">
        <v>40</v>
      </c>
      <c r="B15" s="66">
        <v>1009</v>
      </c>
      <c r="C15" s="59" t="s">
        <v>23</v>
      </c>
      <c r="D15" s="58">
        <v>2</v>
      </c>
      <c r="E15" s="58">
        <v>5</v>
      </c>
      <c r="F15" s="58">
        <v>3</v>
      </c>
      <c r="G15" s="58">
        <v>6</v>
      </c>
      <c r="H15" s="58">
        <v>0</v>
      </c>
      <c r="I15" s="63">
        <v>10</v>
      </c>
      <c r="J15" s="63">
        <v>0</v>
      </c>
      <c r="K15" s="63">
        <v>5</v>
      </c>
      <c r="L15" s="63">
        <v>0</v>
      </c>
      <c r="M15" s="54">
        <f>L15+K15+J15+I15+H15+G15+F15+E15+D15</f>
        <v>31</v>
      </c>
      <c r="N15" s="68">
        <v>0.31</v>
      </c>
      <c r="O15" s="67" t="s">
        <v>42</v>
      </c>
      <c r="P15" s="55" t="s">
        <v>46</v>
      </c>
      <c r="Q15" s="61"/>
      <c r="R15" s="56"/>
      <c r="S15" s="47"/>
      <c r="T15" s="47"/>
      <c r="U15" s="47"/>
    </row>
    <row r="16" spans="1:21" s="46" customFormat="1" ht="16.5" customHeight="1" x14ac:dyDescent="0.35">
      <c r="A16" s="57" t="s">
        <v>41</v>
      </c>
      <c r="B16" s="66">
        <v>1005</v>
      </c>
      <c r="C16" s="59" t="s">
        <v>23</v>
      </c>
      <c r="D16" s="58">
        <v>10</v>
      </c>
      <c r="E16" s="58">
        <v>6</v>
      </c>
      <c r="F16" s="58">
        <v>0</v>
      </c>
      <c r="G16" s="58">
        <v>1</v>
      </c>
      <c r="H16" s="58">
        <v>0</v>
      </c>
      <c r="I16" s="63">
        <v>3</v>
      </c>
      <c r="J16" s="63">
        <v>0</v>
      </c>
      <c r="K16" s="63">
        <v>5</v>
      </c>
      <c r="L16" s="63">
        <v>2</v>
      </c>
      <c r="M16" s="54">
        <f t="shared" si="0"/>
        <v>27</v>
      </c>
      <c r="N16" s="68">
        <v>0.27</v>
      </c>
      <c r="O16" s="67" t="s">
        <v>42</v>
      </c>
      <c r="P16" s="55" t="s">
        <v>46</v>
      </c>
      <c r="Q16" s="61"/>
      <c r="R16" s="56"/>
      <c r="S16" s="47"/>
      <c r="T16" s="47"/>
      <c r="U16" s="47"/>
    </row>
    <row r="17" spans="1:21" s="46" customFormat="1" ht="16.5" customHeight="1" x14ac:dyDescent="0.35">
      <c r="A17" s="57" t="s">
        <v>39</v>
      </c>
      <c r="B17" s="58">
        <v>1010</v>
      </c>
      <c r="C17" s="59" t="s">
        <v>23</v>
      </c>
      <c r="D17" s="58">
        <v>4</v>
      </c>
      <c r="E17" s="58">
        <v>3</v>
      </c>
      <c r="F17" s="58">
        <v>9</v>
      </c>
      <c r="G17" s="58">
        <v>1</v>
      </c>
      <c r="H17" s="58">
        <v>0</v>
      </c>
      <c r="I17" s="58">
        <v>5</v>
      </c>
      <c r="J17" s="58">
        <v>0</v>
      </c>
      <c r="K17" s="58">
        <v>0</v>
      </c>
      <c r="L17" s="58">
        <v>0</v>
      </c>
      <c r="M17" s="54">
        <f>L17+K17+J17+I17+H17+G17+F17+E17+D17</f>
        <v>22</v>
      </c>
      <c r="N17" s="70">
        <v>0.22</v>
      </c>
      <c r="O17" s="67" t="s">
        <v>42</v>
      </c>
      <c r="P17" s="55" t="s">
        <v>46</v>
      </c>
      <c r="Q17" s="61"/>
      <c r="R17" s="56"/>
      <c r="S17" s="47"/>
      <c r="T17" s="47"/>
      <c r="U17" s="47"/>
    </row>
    <row r="18" spans="1:21" s="46" customFormat="1" ht="16.5" customHeight="1" x14ac:dyDescent="0.3">
      <c r="A18" s="105" t="s">
        <v>18</v>
      </c>
      <c r="B18" s="105"/>
      <c r="C18" s="59"/>
      <c r="D18" s="75">
        <v>22</v>
      </c>
      <c r="E18" s="75">
        <v>15</v>
      </c>
      <c r="F18" s="75">
        <v>9</v>
      </c>
      <c r="G18" s="75">
        <v>18</v>
      </c>
      <c r="H18" s="75">
        <v>4</v>
      </c>
      <c r="I18" s="79">
        <v>15</v>
      </c>
      <c r="J18" s="79">
        <v>9</v>
      </c>
      <c r="K18" s="79">
        <v>5</v>
      </c>
      <c r="L18" s="79">
        <v>3</v>
      </c>
      <c r="M18" s="54">
        <f t="shared" si="0"/>
        <v>100</v>
      </c>
      <c r="N18" s="115">
        <v>1</v>
      </c>
      <c r="O18" s="115"/>
      <c r="P18" s="59"/>
      <c r="Q18" s="61"/>
      <c r="R18" s="56"/>
      <c r="S18" s="47"/>
      <c r="T18" s="47"/>
      <c r="U18" s="47"/>
    </row>
    <row r="19" spans="1:21" s="46" customFormat="1" ht="16.5" customHeight="1" x14ac:dyDescent="0.35">
      <c r="A19" s="65" t="s">
        <v>40</v>
      </c>
      <c r="B19" s="57">
        <v>1101</v>
      </c>
      <c r="C19" s="59" t="s">
        <v>23</v>
      </c>
      <c r="D19" s="58">
        <v>16</v>
      </c>
      <c r="E19" s="58">
        <v>9</v>
      </c>
      <c r="F19" s="58">
        <v>9</v>
      </c>
      <c r="G19" s="58">
        <v>3</v>
      </c>
      <c r="H19" s="58">
        <v>0</v>
      </c>
      <c r="I19" s="63">
        <v>15</v>
      </c>
      <c r="J19" s="63">
        <v>0</v>
      </c>
      <c r="K19" s="63">
        <v>0</v>
      </c>
      <c r="L19" s="63">
        <v>0</v>
      </c>
      <c r="M19" s="54">
        <f t="shared" si="0"/>
        <v>52</v>
      </c>
      <c r="N19" s="76">
        <v>0.52</v>
      </c>
      <c r="O19" s="74" t="s">
        <v>52</v>
      </c>
      <c r="P19" s="55" t="s">
        <v>46</v>
      </c>
      <c r="Q19" s="61"/>
      <c r="R19" s="56"/>
      <c r="S19" s="47"/>
      <c r="T19" s="47"/>
      <c r="U19" s="47"/>
    </row>
    <row r="20" spans="1:21" s="46" customFormat="1" ht="16.5" customHeight="1" x14ac:dyDescent="0.35">
      <c r="A20" s="65" t="s">
        <v>41</v>
      </c>
      <c r="B20" s="57">
        <v>1115</v>
      </c>
      <c r="C20" s="59" t="s">
        <v>23</v>
      </c>
      <c r="D20" s="58">
        <v>12</v>
      </c>
      <c r="E20" s="58">
        <v>3</v>
      </c>
      <c r="F20" s="58">
        <v>3</v>
      </c>
      <c r="G20" s="58">
        <v>3</v>
      </c>
      <c r="H20" s="58">
        <v>0</v>
      </c>
      <c r="I20" s="63">
        <v>10</v>
      </c>
      <c r="J20" s="63">
        <v>0</v>
      </c>
      <c r="K20" s="63">
        <v>5</v>
      </c>
      <c r="L20" s="63">
        <v>0</v>
      </c>
      <c r="M20" s="54">
        <f t="shared" si="0"/>
        <v>36</v>
      </c>
      <c r="N20" s="76">
        <v>0.36</v>
      </c>
      <c r="O20" s="64" t="s">
        <v>42</v>
      </c>
      <c r="P20" s="55" t="s">
        <v>46</v>
      </c>
      <c r="Q20" s="61"/>
      <c r="R20" s="56"/>
      <c r="S20" s="47"/>
      <c r="T20" s="47"/>
      <c r="U20" s="47"/>
    </row>
    <row r="21" spans="1:21" s="46" customFormat="1" ht="16.5" customHeight="1" x14ac:dyDescent="0.35">
      <c r="A21" s="65" t="s">
        <v>39</v>
      </c>
      <c r="B21" s="57">
        <v>1113</v>
      </c>
      <c r="C21" s="59" t="s">
        <v>23</v>
      </c>
      <c r="D21" s="58">
        <v>8</v>
      </c>
      <c r="E21" s="58">
        <v>5</v>
      </c>
      <c r="F21" s="58">
        <v>3</v>
      </c>
      <c r="G21" s="58">
        <v>3</v>
      </c>
      <c r="H21" s="58">
        <v>0</v>
      </c>
      <c r="I21" s="63">
        <v>12</v>
      </c>
      <c r="J21" s="63">
        <v>0</v>
      </c>
      <c r="K21" s="63">
        <v>5</v>
      </c>
      <c r="L21" s="63">
        <v>0</v>
      </c>
      <c r="M21" s="54">
        <f t="shared" si="0"/>
        <v>36</v>
      </c>
      <c r="N21" s="76">
        <v>0.36</v>
      </c>
      <c r="O21" s="64" t="s">
        <v>42</v>
      </c>
      <c r="P21" s="55" t="s">
        <v>46</v>
      </c>
      <c r="Q21" s="61"/>
      <c r="R21" s="56"/>
      <c r="S21" s="47"/>
      <c r="T21" s="47"/>
      <c r="U21" s="47"/>
    </row>
    <row r="22" spans="1:21" ht="30" customHeight="1" x14ac:dyDescent="0.35">
      <c r="A22" s="71"/>
      <c r="B22" s="71"/>
      <c r="C22" s="71"/>
      <c r="E22" s="71"/>
      <c r="F22" s="71"/>
      <c r="G22" s="71"/>
      <c r="H22" s="71"/>
      <c r="J22" s="71"/>
      <c r="K22" s="71"/>
      <c r="L22" s="71"/>
      <c r="M22" s="72"/>
      <c r="N22" s="120"/>
      <c r="O22" s="121"/>
      <c r="P22" s="71"/>
      <c r="Q22" s="51"/>
      <c r="R22" s="50"/>
      <c r="S22" s="48"/>
      <c r="T22" s="48"/>
      <c r="U22" s="48"/>
    </row>
    <row r="23" spans="1:21" ht="19.5" customHeight="1" x14ac:dyDescent="0.3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2"/>
      <c r="N23" s="120"/>
      <c r="O23" s="121"/>
      <c r="P23" s="72"/>
      <c r="Q23" s="51"/>
      <c r="R23" s="50"/>
      <c r="S23" s="48"/>
      <c r="T23" s="48"/>
      <c r="U23" s="48"/>
    </row>
    <row r="24" spans="1:21" ht="19.5" customHeight="1" x14ac:dyDescent="0.35">
      <c r="A24" s="71"/>
      <c r="B24" s="72"/>
      <c r="C24" s="72"/>
      <c r="E24" s="72"/>
      <c r="F24" s="72"/>
      <c r="G24" s="72"/>
      <c r="H24" s="72"/>
      <c r="J24" s="72"/>
      <c r="K24" s="71"/>
      <c r="L24" s="71"/>
      <c r="M24" s="72"/>
      <c r="N24" s="120"/>
      <c r="O24" s="121"/>
      <c r="P24" s="72"/>
      <c r="Q24" s="51"/>
      <c r="R24" s="50"/>
      <c r="S24" s="48"/>
      <c r="T24" s="48"/>
      <c r="U24" s="48"/>
    </row>
    <row r="25" spans="1:21" ht="21" customHeight="1" x14ac:dyDescent="0.35">
      <c r="A25" s="71"/>
      <c r="B25" s="71"/>
      <c r="C25" s="50"/>
      <c r="D25" s="50"/>
      <c r="E25" s="71"/>
      <c r="F25" s="71"/>
      <c r="G25" s="71"/>
      <c r="H25" s="73"/>
      <c r="J25" s="50"/>
      <c r="K25" s="71"/>
      <c r="L25" s="71"/>
      <c r="M25" s="72"/>
      <c r="N25" s="71"/>
      <c r="O25" s="71"/>
      <c r="P25" s="71"/>
      <c r="Q25" s="51"/>
      <c r="R25" s="50"/>
      <c r="S25" s="48"/>
      <c r="T25" s="48"/>
      <c r="U25" s="48"/>
    </row>
    <row r="26" spans="1:21" ht="19.5" customHeight="1" x14ac:dyDescent="0.35">
      <c r="A26" s="50"/>
      <c r="B26" s="71"/>
      <c r="C26" s="50"/>
      <c r="D26" s="73"/>
      <c r="E26" s="73"/>
      <c r="F26" s="73"/>
      <c r="G26" s="73"/>
      <c r="H26" s="73"/>
      <c r="I26" s="50"/>
      <c r="J26" s="50"/>
      <c r="K26" s="50"/>
      <c r="L26" s="71"/>
      <c r="M26" s="71"/>
      <c r="N26" s="71"/>
      <c r="O26" s="71"/>
      <c r="P26" s="71"/>
      <c r="Q26" s="51"/>
      <c r="R26" s="50"/>
      <c r="S26" s="48"/>
      <c r="T26" s="48"/>
      <c r="U26" s="48"/>
    </row>
    <row r="27" spans="1:21" ht="15.6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9"/>
      <c r="R27" s="48"/>
      <c r="S27" s="48"/>
      <c r="T27" s="48"/>
      <c r="U27" s="48"/>
    </row>
    <row r="28" spans="1:21" ht="15.6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9"/>
      <c r="R28" s="48"/>
      <c r="S28" s="48"/>
      <c r="T28" s="48"/>
      <c r="U28" s="48"/>
    </row>
  </sheetData>
  <sortState ref="B17:O20">
    <sortCondition ref="B17"/>
  </sortState>
  <mergeCells count="24">
    <mergeCell ref="N18:O18"/>
    <mergeCell ref="O7:O9"/>
    <mergeCell ref="P7:P9"/>
    <mergeCell ref="I8:I9"/>
    <mergeCell ref="J8:J9"/>
    <mergeCell ref="K8:K9"/>
    <mergeCell ref="L8:L9"/>
    <mergeCell ref="M7:M9"/>
    <mergeCell ref="A18:B18"/>
    <mergeCell ref="A10:B10"/>
    <mergeCell ref="A7:A9"/>
    <mergeCell ref="A14:B14"/>
    <mergeCell ref="C3:N3"/>
    <mergeCell ref="I5:L5"/>
    <mergeCell ref="N7:N9"/>
    <mergeCell ref="B7:B9"/>
    <mergeCell ref="C7:C9"/>
    <mergeCell ref="D7:L7"/>
    <mergeCell ref="D8:D9"/>
    <mergeCell ref="E8:E9"/>
    <mergeCell ref="F8:F9"/>
    <mergeCell ref="G8:G9"/>
    <mergeCell ref="H8:H9"/>
    <mergeCell ref="N10:O10"/>
  </mergeCells>
  <printOptions horizontalCentered="1"/>
  <pageMargins left="0.51181102362204722" right="0.51181102362204722" top="0.35433070866141736" bottom="0.19685039370078741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протокола ШЭО</vt:lpstr>
      <vt:lpstr>дети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2024-12-04T06:36:49Z</dcterms:modified>
</cp:coreProperties>
</file>