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8" windowWidth="14808" windowHeight="7896" activeTab="1"/>
  </bookViews>
  <sheets>
    <sheet name="форма протокола ШЭО" sheetId="1" r:id="rId1"/>
    <sheet name="дети" sheetId="3" r:id="rId2"/>
  </sheets>
  <calcPr calcId="144525"/>
</workbook>
</file>

<file path=xl/calcChain.xml><?xml version="1.0" encoding="utf-8"?>
<calcChain xmlns="http://schemas.openxmlformats.org/spreadsheetml/2006/main">
  <c r="I22" i="3" l="1"/>
  <c r="I24" i="3"/>
  <c r="I25" i="3"/>
  <c r="I26" i="3"/>
  <c r="I27" i="3"/>
  <c r="J28" i="3" s="1"/>
  <c r="I21" i="3"/>
  <c r="I19" i="3"/>
  <c r="I16" i="3"/>
  <c r="I17" i="3"/>
  <c r="I15" i="3"/>
  <c r="I18" i="3"/>
  <c r="I14" i="3"/>
  <c r="I11" i="3"/>
  <c r="J18" i="3" l="1"/>
  <c r="J19" i="3"/>
  <c r="J15" i="3"/>
  <c r="J17" i="3"/>
  <c r="J16" i="3"/>
  <c r="J22" i="3"/>
  <c r="I12" i="3" l="1"/>
  <c r="J25" i="3" l="1"/>
  <c r="H13" i="1" l="1"/>
  <c r="H14" i="1"/>
  <c r="H15" i="1"/>
  <c r="H18" i="1"/>
  <c r="H19" i="1"/>
  <c r="H17" i="1" l="1"/>
  <c r="H20" i="1" l="1"/>
  <c r="H16" i="1"/>
  <c r="H12" i="1"/>
  <c r="H11" i="1"/>
  <c r="H9" i="1"/>
  <c r="H7" i="1"/>
  <c r="I13" i="1" l="1"/>
  <c r="I12" i="1"/>
  <c r="I14" i="1"/>
  <c r="I15" i="1"/>
  <c r="I17" i="1"/>
  <c r="I20" i="1"/>
  <c r="J12" i="3" l="1"/>
</calcChain>
</file>

<file path=xl/sharedStrings.xml><?xml version="1.0" encoding="utf-8"?>
<sst xmlns="http://schemas.openxmlformats.org/spreadsheetml/2006/main" count="77" uniqueCount="52">
  <si>
    <t>ПРОТОКОЛ</t>
  </si>
  <si>
    <t xml:space="preserve">по  предмету  </t>
  </si>
  <si>
    <t>№№</t>
  </si>
  <si>
    <t>ИТОГО баллов</t>
  </si>
  <si>
    <t>№  1</t>
  </si>
  <si>
    <t>№  2</t>
  </si>
  <si>
    <t>№  3</t>
  </si>
  <si>
    <t>№  4</t>
  </si>
  <si>
    <t>№  5</t>
  </si>
  <si>
    <t>7 класс</t>
  </si>
  <si>
    <t>.1</t>
  </si>
  <si>
    <t>.2</t>
  </si>
  <si>
    <t>.3</t>
  </si>
  <si>
    <t>.4</t>
  </si>
  <si>
    <t>8 класс</t>
  </si>
  <si>
    <t>9 класс</t>
  </si>
  <si>
    <t>10 класс</t>
  </si>
  <si>
    <t>11 класс</t>
  </si>
  <si>
    <t>МАТЕМАТИКА</t>
  </si>
  <si>
    <t>Задания   /  Максимальное количество  баллов</t>
  </si>
  <si>
    <t>КОД участника</t>
  </si>
  <si>
    <t>МБОУ</t>
  </si>
  <si>
    <t xml:space="preserve"> %% выполнения</t>
  </si>
  <si>
    <r>
      <t xml:space="preserve">Рейтинг  </t>
    </r>
    <r>
      <rPr>
        <i/>
        <sz val="9"/>
        <rFont val="Times New Roman"/>
        <family val="1"/>
        <charset val="204"/>
      </rPr>
      <t>(победитель,призер)</t>
    </r>
  </si>
  <si>
    <t>2022г.</t>
  </si>
  <si>
    <t xml:space="preserve">муниципального этапа  всероссийской олимпиады школьников  в 2022-2023 учебном году  </t>
  </si>
  <si>
    <t>901 м.</t>
  </si>
  <si>
    <t>902 м.</t>
  </si>
  <si>
    <t>903 м.</t>
  </si>
  <si>
    <t>904 м.</t>
  </si>
  <si>
    <t>1001 м.</t>
  </si>
  <si>
    <t>1101 м.</t>
  </si>
  <si>
    <t>14  ноября</t>
  </si>
  <si>
    <t>1 .</t>
  </si>
  <si>
    <t xml:space="preserve">  %% выполнения</t>
  </si>
  <si>
    <t>Рейтинг (победитель, призер)</t>
  </si>
  <si>
    <t>Отдел образования Кесовогорского муниципального округа</t>
  </si>
  <si>
    <t xml:space="preserve">муниципального этапа  всероссийской олимпиады школьников  в 2023-2024 учебном году  </t>
  </si>
  <si>
    <t>2023г.</t>
  </si>
  <si>
    <t>ХИМИЯ</t>
  </si>
  <si>
    <t>29  ноября</t>
  </si>
  <si>
    <t>2 .</t>
  </si>
  <si>
    <t>3 .</t>
  </si>
  <si>
    <t>4 .</t>
  </si>
  <si>
    <t>5 .</t>
  </si>
  <si>
    <t>29806 .</t>
  </si>
  <si>
    <t>29802 .</t>
  </si>
  <si>
    <t>29815 .</t>
  </si>
  <si>
    <t>29816 .</t>
  </si>
  <si>
    <t>29817 .</t>
  </si>
  <si>
    <t>КОД   участника</t>
  </si>
  <si>
    <t>Кесовогорская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</si>
</sst>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i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7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Fill="1"/>
    <xf numFmtId="0" fontId="12" fillId="0" borderId="7" xfId="0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Fill="1"/>
    <xf numFmtId="0" fontId="10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13" fillId="0" borderId="0" xfId="0" applyFont="1" applyFill="1" applyBorder="1"/>
    <xf numFmtId="0" fontId="8" fillId="0" borderId="7" xfId="0" applyFont="1" applyFill="1" applyBorder="1" applyAlignment="1">
      <alignment horizontal="center"/>
    </xf>
    <xf numFmtId="0" fontId="15" fillId="0" borderId="0" xfId="0" applyFont="1" applyFill="1"/>
    <xf numFmtId="0" fontId="3" fillId="0" borderId="0" xfId="0" applyFont="1" applyFill="1" applyAlignment="1"/>
    <xf numFmtId="0" fontId="15" fillId="0" borderId="7" xfId="0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/>
    <xf numFmtId="0" fontId="0" fillId="0" borderId="0" xfId="0" applyFill="1"/>
    <xf numFmtId="0" fontId="4" fillId="0" borderId="7" xfId="0" applyFont="1" applyFill="1" applyBorder="1" applyAlignment="1">
      <alignment horizontal="center"/>
    </xf>
    <xf numFmtId="0" fontId="0" fillId="0" borderId="4" xfId="0" applyFill="1" applyBorder="1"/>
    <xf numFmtId="0" fontId="17" fillId="0" borderId="5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/>
    <xf numFmtId="0" fontId="10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ill="1" applyBorder="1"/>
    <xf numFmtId="0" fontId="0" fillId="0" borderId="3" xfId="0" applyBorder="1"/>
    <xf numFmtId="0" fontId="16" fillId="0" borderId="3" xfId="0" applyFont="1" applyBorder="1"/>
    <xf numFmtId="0" fontId="0" fillId="0" borderId="4" xfId="0" applyBorder="1"/>
    <xf numFmtId="0" fontId="5" fillId="0" borderId="7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5" fillId="0" borderId="7" xfId="0" applyFont="1" applyBorder="1" applyAlignment="1">
      <alignment horizontal="center" vertical="top"/>
    </xf>
    <xf numFmtId="0" fontId="12" fillId="0" borderId="7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164" fontId="4" fillId="0" borderId="7" xfId="0" applyNumberFormat="1" applyFont="1" applyFill="1" applyBorder="1" applyAlignment="1">
      <alignment horizontal="center" vertical="top"/>
    </xf>
    <xf numFmtId="0" fontId="10" fillId="0" borderId="7" xfId="0" applyFont="1" applyFill="1" applyBorder="1" applyAlignment="1">
      <alignment horizontal="center" vertical="top"/>
    </xf>
    <xf numFmtId="0" fontId="18" fillId="0" borderId="7" xfId="0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64" fontId="11" fillId="0" borderId="7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left"/>
    </xf>
    <xf numFmtId="0" fontId="12" fillId="0" borderId="7" xfId="0" applyFont="1" applyBorder="1" applyAlignment="1">
      <alignment horizontal="center" vertical="top"/>
    </xf>
    <xf numFmtId="0" fontId="0" fillId="0" borderId="7" xfId="0" applyBorder="1"/>
    <xf numFmtId="0" fontId="4" fillId="0" borderId="0" xfId="0" applyFont="1" applyAlignment="1">
      <alignment vertical="top"/>
    </xf>
    <xf numFmtId="0" fontId="4" fillId="0" borderId="7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164" fontId="11" fillId="0" borderId="7" xfId="0" applyNumberFormat="1" applyFont="1" applyFill="1" applyBorder="1" applyAlignment="1">
      <alignment horizontal="center" vertical="top"/>
    </xf>
    <xf numFmtId="0" fontId="15" fillId="0" borderId="7" xfId="0" applyFont="1" applyBorder="1" applyAlignment="1">
      <alignment vertical="top"/>
    </xf>
    <xf numFmtId="0" fontId="19" fillId="0" borderId="0" xfId="0" applyFont="1" applyAlignment="1">
      <alignment horizontal="center"/>
    </xf>
    <xf numFmtId="0" fontId="4" fillId="0" borderId="7" xfId="0" applyFont="1" applyFill="1" applyBorder="1" applyAlignment="1">
      <alignment horizontal="center" vertical="top"/>
    </xf>
    <xf numFmtId="0" fontId="19" fillId="0" borderId="0" xfId="0" applyFont="1" applyAlignment="1"/>
    <xf numFmtId="0" fontId="19" fillId="0" borderId="0" xfId="0" applyFont="1"/>
    <xf numFmtId="0" fontId="20" fillId="0" borderId="0" xfId="0" applyFont="1"/>
    <xf numFmtId="0" fontId="19" fillId="0" borderId="0" xfId="0" applyFont="1" applyFill="1" applyAlignment="1">
      <alignment horizontal="center"/>
    </xf>
    <xf numFmtId="0" fontId="21" fillId="0" borderId="0" xfId="0" applyFont="1" applyBorder="1" applyAlignment="1"/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11" fillId="0" borderId="7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164" fontId="11" fillId="0" borderId="2" xfId="0" applyNumberFormat="1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10" fillId="0" borderId="4" xfId="0" applyFont="1" applyFill="1" applyBorder="1" applyAlignment="1">
      <alignment horizontal="center" vertical="top"/>
    </xf>
    <xf numFmtId="0" fontId="4" fillId="0" borderId="7" xfId="0" applyFont="1" applyBorder="1" applyAlignment="1">
      <alignment horizontal="center" vertical="center" wrapText="1"/>
    </xf>
    <xf numFmtId="164" fontId="11" fillId="0" borderId="7" xfId="0" applyNumberFormat="1" applyFont="1" applyFill="1" applyBorder="1" applyAlignment="1">
      <alignment horizontal="center" vertical="top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164" fontId="7" fillId="0" borderId="7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13" workbookViewId="0">
      <selection activeCell="G14" sqref="G14"/>
    </sheetView>
  </sheetViews>
  <sheetFormatPr defaultRowHeight="14.4" x14ac:dyDescent="0.3"/>
  <cols>
    <col min="1" max="1" width="9.109375" style="21"/>
    <col min="2" max="2" width="14.33203125" style="8" customWidth="1"/>
    <col min="3" max="7" width="10" customWidth="1"/>
    <col min="8" max="8" width="10.5546875" style="29" customWidth="1"/>
    <col min="9" max="9" width="11.6640625" customWidth="1"/>
    <col min="10" max="10" width="16.33203125" customWidth="1"/>
  </cols>
  <sheetData>
    <row r="1" spans="1:10" x14ac:dyDescent="0.3">
      <c r="A1" s="22"/>
      <c r="D1" s="4"/>
      <c r="E1" s="82" t="s">
        <v>0</v>
      </c>
      <c r="F1" s="82"/>
      <c r="H1" s="26"/>
      <c r="I1" s="6"/>
      <c r="J1" s="6"/>
    </row>
    <row r="2" spans="1:10" ht="15.6" x14ac:dyDescent="0.3">
      <c r="A2" s="22"/>
      <c r="B2" s="16" t="s">
        <v>25</v>
      </c>
      <c r="D2" s="4"/>
      <c r="E2" s="4"/>
      <c r="F2" s="4"/>
      <c r="G2" s="4"/>
      <c r="H2" s="26"/>
      <c r="I2" s="6"/>
      <c r="J2" s="6"/>
    </row>
    <row r="3" spans="1:10" ht="15.6" x14ac:dyDescent="0.3">
      <c r="A3" s="22"/>
      <c r="B3" s="16" t="s">
        <v>1</v>
      </c>
      <c r="D3" s="87" t="s">
        <v>18</v>
      </c>
      <c r="E3" s="87"/>
      <c r="F3" s="87"/>
      <c r="G3" s="87"/>
      <c r="H3" s="27"/>
      <c r="I3" s="23" t="s">
        <v>32</v>
      </c>
      <c r="J3" s="16" t="s">
        <v>24</v>
      </c>
    </row>
    <row r="4" spans="1:10" ht="15" customHeight="1" x14ac:dyDescent="0.3">
      <c r="A4" s="83" t="s">
        <v>2</v>
      </c>
      <c r="B4" s="76" t="s">
        <v>20</v>
      </c>
      <c r="C4" s="79" t="s">
        <v>19</v>
      </c>
      <c r="D4" s="80"/>
      <c r="E4" s="80"/>
      <c r="F4" s="80"/>
      <c r="G4" s="81"/>
      <c r="H4" s="96" t="s">
        <v>3</v>
      </c>
      <c r="I4" s="90" t="s">
        <v>34</v>
      </c>
      <c r="J4" s="93" t="s">
        <v>35</v>
      </c>
    </row>
    <row r="5" spans="1:10" ht="12" customHeight="1" x14ac:dyDescent="0.3">
      <c r="A5" s="85"/>
      <c r="B5" s="77"/>
      <c r="C5" s="83" t="s">
        <v>4</v>
      </c>
      <c r="D5" s="83" t="s">
        <v>5</v>
      </c>
      <c r="E5" s="83" t="s">
        <v>6</v>
      </c>
      <c r="F5" s="83" t="s">
        <v>7</v>
      </c>
      <c r="G5" s="83" t="s">
        <v>8</v>
      </c>
      <c r="H5" s="97"/>
      <c r="I5" s="91"/>
      <c r="J5" s="94"/>
    </row>
    <row r="6" spans="1:10" ht="14.25" customHeight="1" x14ac:dyDescent="0.3">
      <c r="A6" s="84"/>
      <c r="B6" s="78"/>
      <c r="C6" s="84"/>
      <c r="D6" s="84"/>
      <c r="E6" s="84"/>
      <c r="F6" s="84"/>
      <c r="G6" s="84"/>
      <c r="H6" s="98"/>
      <c r="I6" s="92"/>
      <c r="J6" s="95"/>
    </row>
    <row r="7" spans="1:10" ht="21.75" customHeight="1" x14ac:dyDescent="0.35">
      <c r="A7" s="74" t="s">
        <v>9</v>
      </c>
      <c r="B7" s="75"/>
      <c r="C7" s="17">
        <v>7</v>
      </c>
      <c r="D7" s="17">
        <v>7</v>
      </c>
      <c r="E7" s="17">
        <v>7</v>
      </c>
      <c r="F7" s="17">
        <v>7</v>
      </c>
      <c r="G7" s="17">
        <v>7</v>
      </c>
      <c r="H7" s="9">
        <f t="shared" ref="H7" si="0">SUM(C7:G7)</f>
        <v>35</v>
      </c>
      <c r="I7" s="88">
        <v>1</v>
      </c>
      <c r="J7" s="89"/>
    </row>
    <row r="8" spans="1:10" s="34" customFormat="1" ht="16.5" customHeight="1" x14ac:dyDescent="0.3">
      <c r="A8" s="33"/>
      <c r="B8" s="35"/>
      <c r="C8" s="3"/>
      <c r="D8" s="3"/>
      <c r="E8" s="3"/>
      <c r="F8" s="3"/>
      <c r="G8" s="3"/>
      <c r="H8" s="28"/>
      <c r="I8" s="10"/>
      <c r="J8" s="25"/>
    </row>
    <row r="9" spans="1:10" ht="15" customHeight="1" x14ac:dyDescent="0.35">
      <c r="A9" s="74" t="s">
        <v>14</v>
      </c>
      <c r="B9" s="75"/>
      <c r="C9" s="17">
        <v>7</v>
      </c>
      <c r="D9" s="17">
        <v>7</v>
      </c>
      <c r="E9" s="17">
        <v>7</v>
      </c>
      <c r="F9" s="17">
        <v>7</v>
      </c>
      <c r="G9" s="17">
        <v>7</v>
      </c>
      <c r="H9" s="9">
        <f>SUM(C9:G9)</f>
        <v>35</v>
      </c>
      <c r="I9" s="86">
        <v>1</v>
      </c>
      <c r="J9" s="86"/>
    </row>
    <row r="10" spans="1:10" x14ac:dyDescent="0.3">
      <c r="A10" s="42"/>
      <c r="B10" s="43"/>
      <c r="C10" s="44"/>
      <c r="D10" s="44"/>
      <c r="E10" s="44"/>
      <c r="F10" s="44"/>
      <c r="G10" s="44"/>
      <c r="H10" s="45"/>
      <c r="I10" s="44"/>
      <c r="J10" s="46"/>
    </row>
    <row r="11" spans="1:10" ht="15" customHeight="1" x14ac:dyDescent="0.35">
      <c r="A11" s="74" t="s">
        <v>15</v>
      </c>
      <c r="B11" s="75"/>
      <c r="C11" s="17">
        <v>7</v>
      </c>
      <c r="D11" s="17">
        <v>7</v>
      </c>
      <c r="E11" s="17">
        <v>7</v>
      </c>
      <c r="F11" s="17">
        <v>7</v>
      </c>
      <c r="G11" s="17">
        <v>7</v>
      </c>
      <c r="H11" s="11">
        <f t="shared" ref="H11:H15" si="1">SUM(C11:G11)</f>
        <v>35</v>
      </c>
      <c r="I11" s="86">
        <v>1</v>
      </c>
      <c r="J11" s="86"/>
    </row>
    <row r="12" spans="1:10" ht="22.5" customHeight="1" x14ac:dyDescent="0.35">
      <c r="A12" s="3" t="s">
        <v>10</v>
      </c>
      <c r="B12" s="36" t="s">
        <v>26</v>
      </c>
      <c r="C12" s="3">
        <v>0</v>
      </c>
      <c r="D12" s="3">
        <v>1</v>
      </c>
      <c r="E12" s="3">
        <v>4</v>
      </c>
      <c r="F12" s="3">
        <v>0</v>
      </c>
      <c r="G12" s="3">
        <v>3</v>
      </c>
      <c r="H12" s="28">
        <f t="shared" si="1"/>
        <v>8</v>
      </c>
      <c r="I12" s="10">
        <f>H12/H11</f>
        <v>0.22857142857142856</v>
      </c>
      <c r="J12" s="11"/>
    </row>
    <row r="13" spans="1:10" ht="22.5" customHeight="1" x14ac:dyDescent="0.3">
      <c r="A13" s="3" t="s">
        <v>11</v>
      </c>
      <c r="B13" s="36" t="s">
        <v>27</v>
      </c>
      <c r="C13" s="3">
        <v>1</v>
      </c>
      <c r="D13" s="3">
        <v>0</v>
      </c>
      <c r="E13" s="3">
        <v>4</v>
      </c>
      <c r="F13" s="3">
        <v>0</v>
      </c>
      <c r="G13" s="3">
        <v>0</v>
      </c>
      <c r="H13" s="28">
        <f t="shared" si="1"/>
        <v>5</v>
      </c>
      <c r="I13" s="10">
        <f>H13/H11</f>
        <v>0.14285714285714285</v>
      </c>
      <c r="J13" s="25"/>
    </row>
    <row r="14" spans="1:10" ht="22.5" customHeight="1" x14ac:dyDescent="0.3">
      <c r="A14" s="3" t="s">
        <v>12</v>
      </c>
      <c r="B14" s="36" t="s">
        <v>29</v>
      </c>
      <c r="C14" s="3">
        <v>0</v>
      </c>
      <c r="D14" s="3">
        <v>0</v>
      </c>
      <c r="E14" s="3">
        <v>4</v>
      </c>
      <c r="F14" s="3">
        <v>0</v>
      </c>
      <c r="G14" s="3">
        <v>0</v>
      </c>
      <c r="H14" s="28">
        <f t="shared" si="1"/>
        <v>4</v>
      </c>
      <c r="I14" s="10">
        <f>H14/H11</f>
        <v>0.11428571428571428</v>
      </c>
      <c r="J14" s="25"/>
    </row>
    <row r="15" spans="1:10" s="1" customFormat="1" ht="22.5" customHeight="1" x14ac:dyDescent="0.3">
      <c r="A15" s="3" t="s">
        <v>13</v>
      </c>
      <c r="B15" s="36" t="s">
        <v>28</v>
      </c>
      <c r="C15" s="32">
        <v>0</v>
      </c>
      <c r="D15" s="32">
        <v>0</v>
      </c>
      <c r="E15" s="32">
        <v>1</v>
      </c>
      <c r="F15" s="3">
        <v>0</v>
      </c>
      <c r="G15" s="3">
        <v>1</v>
      </c>
      <c r="H15" s="28">
        <f t="shared" si="1"/>
        <v>2</v>
      </c>
      <c r="I15" s="10">
        <f>H15/H11</f>
        <v>5.7142857142857141E-2</v>
      </c>
      <c r="J15" s="12"/>
    </row>
    <row r="16" spans="1:10" ht="15" customHeight="1" x14ac:dyDescent="0.35">
      <c r="A16" s="74" t="s">
        <v>16</v>
      </c>
      <c r="B16" s="75"/>
      <c r="C16" s="17">
        <v>7</v>
      </c>
      <c r="D16" s="17">
        <v>7</v>
      </c>
      <c r="E16" s="17">
        <v>7</v>
      </c>
      <c r="F16" s="17">
        <v>7</v>
      </c>
      <c r="G16" s="17">
        <v>7</v>
      </c>
      <c r="H16" s="11">
        <f t="shared" ref="H16" si="2">SUM(C16:G16)</f>
        <v>35</v>
      </c>
      <c r="I16" s="86">
        <v>1</v>
      </c>
      <c r="J16" s="86"/>
    </row>
    <row r="17" spans="1:10" ht="20.25" customHeight="1" x14ac:dyDescent="0.35">
      <c r="A17" s="3" t="s">
        <v>10</v>
      </c>
      <c r="B17" s="36" t="s">
        <v>30</v>
      </c>
      <c r="C17" s="3">
        <v>7</v>
      </c>
      <c r="D17" s="3">
        <v>0</v>
      </c>
      <c r="E17" s="3">
        <v>0</v>
      </c>
      <c r="F17" s="3">
        <v>0</v>
      </c>
      <c r="G17" s="3">
        <v>7</v>
      </c>
      <c r="H17" s="28">
        <f t="shared" ref="H17:H19" si="3">SUM(C17:G17)</f>
        <v>14</v>
      </c>
      <c r="I17" s="10">
        <f>H17/H16</f>
        <v>0.4</v>
      </c>
      <c r="J17" s="38"/>
    </row>
    <row r="18" spans="1:10" s="34" customFormat="1" ht="20.25" customHeight="1" x14ac:dyDescent="0.3">
      <c r="A18" s="33"/>
      <c r="B18" s="37"/>
      <c r="H18" s="28">
        <f t="shared" si="3"/>
        <v>0</v>
      </c>
      <c r="I18" s="10"/>
      <c r="J18" s="12"/>
    </row>
    <row r="19" spans="1:10" ht="16.2" x14ac:dyDescent="0.35">
      <c r="A19" s="74" t="s">
        <v>17</v>
      </c>
      <c r="B19" s="75"/>
      <c r="C19" s="41">
        <v>7</v>
      </c>
      <c r="D19" s="41">
        <v>7</v>
      </c>
      <c r="E19" s="41">
        <v>7</v>
      </c>
      <c r="F19" s="41">
        <v>7</v>
      </c>
      <c r="G19" s="41">
        <v>7</v>
      </c>
      <c r="H19" s="28">
        <f t="shared" si="3"/>
        <v>35</v>
      </c>
      <c r="I19" s="86">
        <v>1</v>
      </c>
      <c r="J19" s="86"/>
    </row>
    <row r="20" spans="1:10" ht="29.25" customHeight="1" x14ac:dyDescent="0.3">
      <c r="A20" s="3" t="s">
        <v>10</v>
      </c>
      <c r="B20" s="36" t="s">
        <v>31</v>
      </c>
      <c r="C20" s="39">
        <v>7</v>
      </c>
      <c r="D20" s="39">
        <v>6</v>
      </c>
      <c r="E20" s="3">
        <v>0</v>
      </c>
      <c r="F20" s="3">
        <v>0</v>
      </c>
      <c r="G20" s="3">
        <v>3</v>
      </c>
      <c r="H20" s="28">
        <f>SUM(B20:G20)</f>
        <v>16</v>
      </c>
      <c r="I20" s="10">
        <f>H20/H19</f>
        <v>0.45714285714285713</v>
      </c>
      <c r="J20" s="12"/>
    </row>
    <row r="22" spans="1:10" s="2" customFormat="1" ht="15" customHeight="1" x14ac:dyDescent="0.3">
      <c r="A22" s="18"/>
      <c r="H22" s="30"/>
      <c r="I22" s="19"/>
      <c r="J22" s="20"/>
    </row>
    <row r="23" spans="1:10" ht="15" customHeight="1" x14ac:dyDescent="0.3">
      <c r="A23" s="18"/>
      <c r="B23" s="24"/>
      <c r="H23" s="30"/>
      <c r="I23" s="19"/>
      <c r="J23" s="20"/>
    </row>
    <row r="24" spans="1:10" ht="15" customHeight="1" x14ac:dyDescent="0.3">
      <c r="A24" s="18"/>
      <c r="B24" s="24"/>
      <c r="C24" s="18"/>
      <c r="D24" s="18"/>
      <c r="E24" s="18"/>
      <c r="F24" s="18"/>
      <c r="G24" s="18"/>
      <c r="H24" s="30"/>
      <c r="I24" s="19"/>
      <c r="J24" s="20"/>
    </row>
    <row r="25" spans="1:10" ht="15" customHeight="1" x14ac:dyDescent="0.3">
      <c r="A25" s="5"/>
      <c r="B25" s="6"/>
      <c r="C25" s="22"/>
      <c r="D25" s="22"/>
      <c r="E25" s="22"/>
      <c r="F25" s="22"/>
      <c r="G25" s="22"/>
      <c r="H25" s="31"/>
      <c r="I25" s="14"/>
      <c r="J25" s="13"/>
    </row>
    <row r="26" spans="1:10" ht="16.5" customHeight="1" x14ac:dyDescent="0.3">
      <c r="A26" s="22"/>
      <c r="B26" s="6"/>
      <c r="C26" s="4"/>
      <c r="D26" s="4"/>
      <c r="E26" s="4"/>
      <c r="F26" s="4"/>
      <c r="G26" s="4"/>
      <c r="H26" s="26"/>
      <c r="I26" s="6"/>
      <c r="J26" s="6"/>
    </row>
    <row r="27" spans="1:10" ht="15" customHeight="1" x14ac:dyDescent="0.3">
      <c r="A27" s="22"/>
      <c r="B27" s="6"/>
      <c r="C27" s="22"/>
      <c r="D27" s="22"/>
      <c r="E27" s="22"/>
      <c r="F27" s="22"/>
      <c r="G27" s="22"/>
      <c r="H27" s="31"/>
      <c r="I27" s="14"/>
      <c r="J27" s="13"/>
    </row>
    <row r="28" spans="1:10" ht="15" customHeight="1" x14ac:dyDescent="0.3">
      <c r="A28" s="22"/>
      <c r="B28" s="6"/>
      <c r="C28" s="7"/>
      <c r="D28" s="22"/>
      <c r="E28" s="22"/>
      <c r="F28" s="22"/>
      <c r="G28" s="22"/>
      <c r="H28" s="31"/>
      <c r="I28" s="14"/>
      <c r="J28" s="13"/>
    </row>
    <row r="29" spans="1:10" ht="15" customHeight="1" x14ac:dyDescent="0.3"/>
    <row r="31" spans="1:10" ht="15" customHeight="1" x14ac:dyDescent="0.3"/>
  </sheetData>
  <mergeCells count="23">
    <mergeCell ref="I16:J16"/>
    <mergeCell ref="I19:J19"/>
    <mergeCell ref="D3:G3"/>
    <mergeCell ref="I7:J7"/>
    <mergeCell ref="I9:J9"/>
    <mergeCell ref="I11:J11"/>
    <mergeCell ref="I4:I6"/>
    <mergeCell ref="J4:J6"/>
    <mergeCell ref="H4:H6"/>
    <mergeCell ref="A19:B19"/>
    <mergeCell ref="B4:B6"/>
    <mergeCell ref="C4:G4"/>
    <mergeCell ref="E1:F1"/>
    <mergeCell ref="C5:C6"/>
    <mergeCell ref="E5:E6"/>
    <mergeCell ref="F5:F6"/>
    <mergeCell ref="G5:G6"/>
    <mergeCell ref="D5:D6"/>
    <mergeCell ref="A4:A6"/>
    <mergeCell ref="A7:B7"/>
    <mergeCell ref="A9:B9"/>
    <mergeCell ref="A11:B11"/>
    <mergeCell ref="A16:B16"/>
  </mergeCells>
  <printOptions horizontalCentered="1"/>
  <pageMargins left="0.31496062992125984" right="0.19685039370078741" top="0.31496062992125984" bottom="0.11811023622047245" header="0" footer="0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A4" zoomScale="87" zoomScaleNormal="87" workbookViewId="0">
      <selection activeCell="B5" sqref="B5:K5"/>
    </sheetView>
  </sheetViews>
  <sheetFormatPr defaultRowHeight="14.4" x14ac:dyDescent="0.3"/>
  <cols>
    <col min="1" max="1" width="7.33203125" style="21" customWidth="1"/>
    <col min="2" max="2" width="11.44140625" customWidth="1"/>
    <col min="3" max="3" width="20.21875" customWidth="1"/>
    <col min="4" max="4" width="12.44140625" customWidth="1"/>
    <col min="5" max="5" width="8.6640625" customWidth="1"/>
    <col min="6" max="8" width="9.44140625" customWidth="1"/>
    <col min="9" max="9" width="11.88671875" customWidth="1"/>
    <col min="10" max="10" width="12.33203125" style="34" customWidth="1"/>
    <col min="11" max="11" width="10.5546875" customWidth="1"/>
    <col min="12" max="12" width="11.6640625" customWidth="1"/>
    <col min="13" max="13" width="11.109375" customWidth="1"/>
  </cols>
  <sheetData>
    <row r="1" spans="1:14" s="34" customFormat="1" x14ac:dyDescent="0.3">
      <c r="A1" s="21"/>
    </row>
    <row r="2" spans="1:14" s="34" customFormat="1" x14ac:dyDescent="0.3">
      <c r="A2" s="21"/>
    </row>
    <row r="3" spans="1:14" s="4" customFormat="1" ht="18" x14ac:dyDescent="0.35">
      <c r="A3" s="56"/>
      <c r="B3" s="104" t="s">
        <v>36</v>
      </c>
      <c r="C3" s="104"/>
      <c r="D3" s="104"/>
      <c r="E3" s="104"/>
      <c r="F3" s="104"/>
      <c r="G3" s="104"/>
      <c r="H3" s="104"/>
      <c r="I3" s="104"/>
      <c r="J3" s="104"/>
      <c r="K3" s="69"/>
      <c r="L3" s="69"/>
    </row>
    <row r="4" spans="1:14" s="4" customFormat="1" ht="18" x14ac:dyDescent="0.35">
      <c r="A4" s="56"/>
      <c r="B4" s="104" t="s">
        <v>0</v>
      </c>
      <c r="C4" s="104"/>
      <c r="D4" s="104"/>
      <c r="E4" s="104"/>
      <c r="F4" s="104"/>
      <c r="G4" s="104"/>
      <c r="H4" s="104"/>
      <c r="I4" s="104"/>
      <c r="J4" s="104"/>
      <c r="K4" s="69"/>
      <c r="L4" s="69"/>
      <c r="M4" s="6"/>
    </row>
    <row r="5" spans="1:14" s="4" customFormat="1" ht="28.8" customHeight="1" x14ac:dyDescent="0.35">
      <c r="A5" s="56"/>
      <c r="B5" s="105" t="s">
        <v>37</v>
      </c>
      <c r="C5" s="105"/>
      <c r="D5" s="105"/>
      <c r="E5" s="105"/>
      <c r="F5" s="105"/>
      <c r="G5" s="105"/>
      <c r="H5" s="105"/>
      <c r="I5" s="105"/>
      <c r="J5" s="105"/>
      <c r="K5" s="105"/>
      <c r="L5" s="69"/>
      <c r="M5" s="69"/>
    </row>
    <row r="6" spans="1:14" s="71" customFormat="1" ht="18" x14ac:dyDescent="0.35">
      <c r="A6" s="67"/>
      <c r="B6" s="70"/>
      <c r="C6" s="70" t="s">
        <v>1</v>
      </c>
      <c r="E6" s="106" t="s">
        <v>39</v>
      </c>
      <c r="F6" s="106"/>
      <c r="G6" s="106"/>
      <c r="H6" s="73"/>
      <c r="I6" s="72" t="s">
        <v>40</v>
      </c>
      <c r="J6" s="72" t="s">
        <v>38</v>
      </c>
      <c r="K6" s="72"/>
    </row>
    <row r="7" spans="1:14" s="34" customFormat="1" ht="15.6" x14ac:dyDescent="0.3">
      <c r="A7" s="56"/>
      <c r="B7" s="4"/>
      <c r="D7" s="15"/>
      <c r="F7" s="57"/>
      <c r="G7" s="57"/>
      <c r="H7" s="57"/>
      <c r="I7" s="57"/>
      <c r="J7" s="64"/>
      <c r="K7" s="23"/>
      <c r="L7" s="23"/>
      <c r="M7" s="59"/>
    </row>
    <row r="8" spans="1:14" ht="23.4" customHeight="1" x14ac:dyDescent="0.3">
      <c r="A8" s="83" t="s">
        <v>2</v>
      </c>
      <c r="B8" s="83" t="s">
        <v>50</v>
      </c>
      <c r="C8" s="102" t="s">
        <v>21</v>
      </c>
      <c r="D8" s="113" t="s">
        <v>19</v>
      </c>
      <c r="E8" s="114"/>
      <c r="F8" s="114"/>
      <c r="G8" s="114"/>
      <c r="H8" s="115"/>
      <c r="I8" s="107" t="s">
        <v>3</v>
      </c>
      <c r="J8" s="112" t="s">
        <v>22</v>
      </c>
      <c r="K8" s="108" t="s">
        <v>23</v>
      </c>
    </row>
    <row r="9" spans="1:14" ht="14.25" customHeight="1" x14ac:dyDescent="0.3">
      <c r="A9" s="85"/>
      <c r="B9" s="85"/>
      <c r="C9" s="102"/>
      <c r="D9" s="102" t="s">
        <v>4</v>
      </c>
      <c r="E9" s="102" t="s">
        <v>5</v>
      </c>
      <c r="F9" s="102" t="s">
        <v>6</v>
      </c>
      <c r="G9" s="102" t="s">
        <v>7</v>
      </c>
      <c r="H9" s="102" t="s">
        <v>8</v>
      </c>
      <c r="I9" s="107"/>
      <c r="J9" s="112"/>
      <c r="K9" s="108"/>
    </row>
    <row r="10" spans="1:14" ht="21.75" customHeight="1" x14ac:dyDescent="0.3">
      <c r="A10" s="84"/>
      <c r="B10" s="84"/>
      <c r="C10" s="102"/>
      <c r="D10" s="102"/>
      <c r="E10" s="102"/>
      <c r="F10" s="102"/>
      <c r="G10" s="102"/>
      <c r="H10" s="102"/>
      <c r="I10" s="107"/>
      <c r="J10" s="112"/>
      <c r="K10" s="108"/>
      <c r="L10" s="34"/>
      <c r="M10" s="34"/>
      <c r="N10" s="34"/>
    </row>
    <row r="11" spans="1:14" s="62" customFormat="1" ht="18" customHeight="1" x14ac:dyDescent="0.3">
      <c r="A11" s="109" t="s">
        <v>9</v>
      </c>
      <c r="B11" s="110"/>
      <c r="C11" s="111"/>
      <c r="D11" s="60">
        <v>4</v>
      </c>
      <c r="E11" s="60">
        <v>12</v>
      </c>
      <c r="F11" s="60">
        <v>7</v>
      </c>
      <c r="G11" s="60">
        <v>6</v>
      </c>
      <c r="H11" s="60">
        <v>7</v>
      </c>
      <c r="I11" s="50">
        <f>SUM(D11:H11)</f>
        <v>36</v>
      </c>
      <c r="J11" s="103">
        <v>1</v>
      </c>
      <c r="K11" s="103"/>
    </row>
    <row r="12" spans="1:14" s="62" customFormat="1" ht="20.399999999999999" customHeight="1" x14ac:dyDescent="0.3">
      <c r="A12" s="63" t="s">
        <v>33</v>
      </c>
      <c r="B12" s="47"/>
      <c r="C12" s="48"/>
      <c r="D12" s="49"/>
      <c r="E12" s="49"/>
      <c r="F12" s="49"/>
      <c r="G12" s="49"/>
      <c r="H12" s="49"/>
      <c r="I12" s="50">
        <f>SUM(D12:G12)</f>
        <v>0</v>
      </c>
      <c r="J12" s="52">
        <f>I12/I11</f>
        <v>0</v>
      </c>
      <c r="K12" s="66"/>
    </row>
    <row r="13" spans="1:14" s="62" customFormat="1" ht="10.8" customHeight="1" x14ac:dyDescent="0.3">
      <c r="A13" s="63"/>
      <c r="B13" s="47"/>
      <c r="C13" s="48"/>
      <c r="D13" s="54"/>
      <c r="E13" s="54"/>
      <c r="F13" s="54"/>
      <c r="G13" s="54"/>
      <c r="H13" s="54"/>
      <c r="I13" s="50"/>
      <c r="J13" s="52"/>
      <c r="K13" s="58"/>
    </row>
    <row r="14" spans="1:14" s="62" customFormat="1" ht="16.5" customHeight="1" x14ac:dyDescent="0.3">
      <c r="A14" s="99" t="s">
        <v>14</v>
      </c>
      <c r="B14" s="100"/>
      <c r="C14" s="101"/>
      <c r="D14" s="60">
        <v>4</v>
      </c>
      <c r="E14" s="60">
        <v>12</v>
      </c>
      <c r="F14" s="60">
        <v>7</v>
      </c>
      <c r="G14" s="60">
        <v>6</v>
      </c>
      <c r="H14" s="60">
        <v>7</v>
      </c>
      <c r="I14" s="50">
        <f t="shared" ref="I14:I19" si="0">SUM(D14:H14)</f>
        <v>36</v>
      </c>
      <c r="J14" s="103">
        <v>1</v>
      </c>
      <c r="K14" s="103"/>
    </row>
    <row r="15" spans="1:14" s="62" customFormat="1" ht="14.4" customHeight="1" x14ac:dyDescent="0.3">
      <c r="A15" s="63" t="s">
        <v>33</v>
      </c>
      <c r="B15" s="68" t="s">
        <v>45</v>
      </c>
      <c r="C15" s="63" t="s">
        <v>51</v>
      </c>
      <c r="D15" s="54">
        <v>0</v>
      </c>
      <c r="E15" s="49">
        <v>3</v>
      </c>
      <c r="F15" s="54">
        <v>6</v>
      </c>
      <c r="G15" s="49">
        <v>4</v>
      </c>
      <c r="H15" s="49">
        <v>4</v>
      </c>
      <c r="I15" s="50">
        <f t="shared" si="0"/>
        <v>17</v>
      </c>
      <c r="J15" s="52">
        <f>I15/I14</f>
        <v>0.47222222222222221</v>
      </c>
      <c r="K15" s="58"/>
    </row>
    <row r="16" spans="1:14" s="62" customFormat="1" ht="15.6" customHeight="1" x14ac:dyDescent="0.3">
      <c r="A16" s="63" t="s">
        <v>41</v>
      </c>
      <c r="B16" s="68" t="s">
        <v>46</v>
      </c>
      <c r="C16" s="63" t="s">
        <v>51</v>
      </c>
      <c r="D16" s="54">
        <v>0</v>
      </c>
      <c r="E16" s="49">
        <v>0.5</v>
      </c>
      <c r="F16" s="54">
        <v>2</v>
      </c>
      <c r="G16" s="49">
        <v>4</v>
      </c>
      <c r="H16" s="49">
        <v>1</v>
      </c>
      <c r="I16" s="50">
        <f t="shared" si="0"/>
        <v>7.5</v>
      </c>
      <c r="J16" s="52">
        <f>I16/I14</f>
        <v>0.20833333333333334</v>
      </c>
      <c r="K16" s="58"/>
    </row>
    <row r="17" spans="1:14" s="62" customFormat="1" ht="15.6" customHeight="1" x14ac:dyDescent="0.3">
      <c r="A17" s="63" t="s">
        <v>42</v>
      </c>
      <c r="B17" s="68" t="s">
        <v>47</v>
      </c>
      <c r="C17" s="63" t="s">
        <v>51</v>
      </c>
      <c r="D17" s="54">
        <v>0</v>
      </c>
      <c r="E17" s="49">
        <v>0.5</v>
      </c>
      <c r="F17" s="54">
        <v>1</v>
      </c>
      <c r="G17" s="49">
        <v>4</v>
      </c>
      <c r="H17" s="49">
        <v>1</v>
      </c>
      <c r="I17" s="50">
        <f t="shared" si="0"/>
        <v>6.5</v>
      </c>
      <c r="J17" s="52">
        <f>I17/I14</f>
        <v>0.18055555555555555</v>
      </c>
      <c r="K17" s="65"/>
    </row>
    <row r="18" spans="1:14" s="62" customFormat="1" ht="15.6" customHeight="1" x14ac:dyDescent="0.3">
      <c r="A18" s="63" t="s">
        <v>43</v>
      </c>
      <c r="B18" s="68" t="s">
        <v>48</v>
      </c>
      <c r="C18" s="63" t="s">
        <v>51</v>
      </c>
      <c r="D18" s="54">
        <v>0</v>
      </c>
      <c r="E18" s="49">
        <v>0</v>
      </c>
      <c r="F18" s="54">
        <v>1</v>
      </c>
      <c r="G18" s="49">
        <v>4</v>
      </c>
      <c r="H18" s="49">
        <v>0</v>
      </c>
      <c r="I18" s="50">
        <f t="shared" si="0"/>
        <v>5</v>
      </c>
      <c r="J18" s="52">
        <f>I18/I14</f>
        <v>0.1388888888888889</v>
      </c>
      <c r="K18" s="65"/>
    </row>
    <row r="19" spans="1:14" s="62" customFormat="1" ht="15.6" customHeight="1" x14ac:dyDescent="0.3">
      <c r="A19" s="63" t="s">
        <v>44</v>
      </c>
      <c r="B19" s="68" t="s">
        <v>49</v>
      </c>
      <c r="C19" s="63" t="s">
        <v>51</v>
      </c>
      <c r="D19" s="54">
        <v>0</v>
      </c>
      <c r="E19" s="54">
        <v>0</v>
      </c>
      <c r="F19" s="54">
        <v>1</v>
      </c>
      <c r="G19" s="54">
        <v>3</v>
      </c>
      <c r="H19" s="54">
        <v>0</v>
      </c>
      <c r="I19" s="50">
        <f t="shared" si="0"/>
        <v>4</v>
      </c>
      <c r="J19" s="52">
        <f>I19/I14</f>
        <v>0.1111111111111111</v>
      </c>
      <c r="K19" s="65"/>
    </row>
    <row r="20" spans="1:14" s="62" customFormat="1" ht="9.6" customHeight="1" x14ac:dyDescent="0.3">
      <c r="A20" s="63"/>
      <c r="B20" s="47"/>
      <c r="C20" s="48"/>
      <c r="D20" s="54"/>
      <c r="E20" s="49"/>
      <c r="F20" s="54"/>
      <c r="G20" s="49"/>
      <c r="H20" s="49"/>
      <c r="I20" s="50"/>
      <c r="J20" s="52"/>
      <c r="K20" s="65"/>
    </row>
    <row r="21" spans="1:14" s="62" customFormat="1" ht="16.5" customHeight="1" x14ac:dyDescent="0.3">
      <c r="A21" s="99" t="s">
        <v>15</v>
      </c>
      <c r="B21" s="100"/>
      <c r="C21" s="101"/>
      <c r="D21" s="60">
        <v>4</v>
      </c>
      <c r="E21" s="60">
        <v>12</v>
      </c>
      <c r="F21" s="60">
        <v>7</v>
      </c>
      <c r="G21" s="60">
        <v>6</v>
      </c>
      <c r="H21" s="60">
        <v>7</v>
      </c>
      <c r="I21" s="50">
        <f>SUM(D21:H21)</f>
        <v>36</v>
      </c>
      <c r="J21" s="103">
        <v>1</v>
      </c>
      <c r="K21" s="103"/>
    </row>
    <row r="22" spans="1:14" s="62" customFormat="1" ht="15" customHeight="1" x14ac:dyDescent="0.3">
      <c r="A22" s="63" t="s">
        <v>33</v>
      </c>
      <c r="B22" s="47"/>
      <c r="C22" s="48"/>
      <c r="D22" s="49"/>
      <c r="E22" s="49"/>
      <c r="F22" s="49"/>
      <c r="G22" s="49"/>
      <c r="H22" s="49"/>
      <c r="I22" s="50">
        <f t="shared" ref="I22:I27" si="1">SUM(D22:H22)</f>
        <v>0</v>
      </c>
      <c r="J22" s="52">
        <f>I22/I21</f>
        <v>0</v>
      </c>
      <c r="K22" s="53"/>
    </row>
    <row r="23" spans="1:14" s="4" customFormat="1" ht="8.4" customHeight="1" x14ac:dyDescent="0.25">
      <c r="A23" s="63"/>
      <c r="B23" s="47"/>
      <c r="C23" s="48"/>
      <c r="D23" s="49"/>
      <c r="E23" s="49"/>
      <c r="F23" s="49"/>
      <c r="G23" s="49"/>
      <c r="H23" s="49"/>
      <c r="I23" s="50"/>
      <c r="J23" s="52"/>
      <c r="K23" s="53"/>
    </row>
    <row r="24" spans="1:14" s="62" customFormat="1" ht="15" customHeight="1" x14ac:dyDescent="0.3">
      <c r="A24" s="99" t="s">
        <v>16</v>
      </c>
      <c r="B24" s="100"/>
      <c r="C24" s="101"/>
      <c r="D24" s="60">
        <v>4</v>
      </c>
      <c r="E24" s="60">
        <v>12</v>
      </c>
      <c r="F24" s="60">
        <v>7</v>
      </c>
      <c r="G24" s="60">
        <v>6</v>
      </c>
      <c r="H24" s="60">
        <v>7</v>
      </c>
      <c r="I24" s="50">
        <f t="shared" si="1"/>
        <v>36</v>
      </c>
      <c r="J24" s="103">
        <v>1</v>
      </c>
      <c r="K24" s="103"/>
    </row>
    <row r="25" spans="1:14" s="62" customFormat="1" ht="15" customHeight="1" x14ac:dyDescent="0.3">
      <c r="A25" s="63" t="s">
        <v>33</v>
      </c>
      <c r="B25" s="47"/>
      <c r="C25" s="48"/>
      <c r="D25" s="49"/>
      <c r="E25" s="49"/>
      <c r="F25" s="49"/>
      <c r="G25" s="49"/>
      <c r="H25" s="49"/>
      <c r="I25" s="50">
        <f t="shared" si="1"/>
        <v>0</v>
      </c>
      <c r="J25" s="52">
        <f>I25/I24</f>
        <v>0</v>
      </c>
      <c r="K25" s="53"/>
    </row>
    <row r="26" spans="1:14" s="4" customFormat="1" ht="10.199999999999999" customHeight="1" x14ac:dyDescent="0.25">
      <c r="A26" s="3"/>
      <c r="B26" s="47"/>
      <c r="C26" s="48"/>
      <c r="D26" s="49"/>
      <c r="E26" s="49"/>
      <c r="F26" s="49"/>
      <c r="G26" s="49"/>
      <c r="H26" s="49"/>
      <c r="I26" s="50">
        <f t="shared" si="1"/>
        <v>0</v>
      </c>
      <c r="J26" s="52"/>
      <c r="K26" s="53"/>
    </row>
    <row r="27" spans="1:14" s="51" customFormat="1" ht="16.5" customHeight="1" x14ac:dyDescent="0.3">
      <c r="A27" s="99" t="s">
        <v>17</v>
      </c>
      <c r="B27" s="100"/>
      <c r="C27" s="101"/>
      <c r="D27" s="60">
        <v>4</v>
      </c>
      <c r="E27" s="60">
        <v>12</v>
      </c>
      <c r="F27" s="60">
        <v>7</v>
      </c>
      <c r="G27" s="60">
        <v>6</v>
      </c>
      <c r="H27" s="60">
        <v>7</v>
      </c>
      <c r="I27" s="50">
        <f t="shared" si="1"/>
        <v>36</v>
      </c>
      <c r="J27" s="103">
        <v>1</v>
      </c>
      <c r="K27" s="103"/>
    </row>
    <row r="28" spans="1:14" ht="19.5" customHeight="1" x14ac:dyDescent="0.3">
      <c r="A28" s="63" t="s">
        <v>33</v>
      </c>
      <c r="B28" s="61"/>
      <c r="C28" s="61"/>
      <c r="D28" s="61"/>
      <c r="E28" s="61"/>
      <c r="F28" s="61"/>
      <c r="G28" s="61"/>
      <c r="H28" s="61"/>
      <c r="I28" s="61"/>
      <c r="J28" s="52">
        <f>I28/I27</f>
        <v>0</v>
      </c>
      <c r="K28" s="61"/>
      <c r="L28" s="34"/>
      <c r="M28" s="34"/>
      <c r="N28" s="34"/>
    </row>
    <row r="29" spans="1:14" s="34" customFormat="1" ht="19.5" customHeight="1" x14ac:dyDescent="0.3">
      <c r="A29" s="55"/>
      <c r="B29" s="40"/>
      <c r="C29" s="40"/>
      <c r="F29" s="40"/>
      <c r="G29" s="40"/>
      <c r="H29" s="40"/>
      <c r="I29" s="40"/>
      <c r="J29" s="40"/>
      <c r="K29" s="40"/>
    </row>
  </sheetData>
  <mergeCells count="26">
    <mergeCell ref="J27:K27"/>
    <mergeCell ref="J14:K14"/>
    <mergeCell ref="J21:K21"/>
    <mergeCell ref="J24:K24"/>
    <mergeCell ref="J8:J10"/>
    <mergeCell ref="H9:H10"/>
    <mergeCell ref="J11:K11"/>
    <mergeCell ref="B3:J3"/>
    <mergeCell ref="B4:J4"/>
    <mergeCell ref="B5:K5"/>
    <mergeCell ref="E6:G6"/>
    <mergeCell ref="D9:D10"/>
    <mergeCell ref="E9:E10"/>
    <mergeCell ref="F9:F10"/>
    <mergeCell ref="G9:G10"/>
    <mergeCell ref="I8:I10"/>
    <mergeCell ref="K8:K10"/>
    <mergeCell ref="A11:C11"/>
    <mergeCell ref="D8:H8"/>
    <mergeCell ref="A14:C14"/>
    <mergeCell ref="A21:C21"/>
    <mergeCell ref="A24:C24"/>
    <mergeCell ref="A27:C27"/>
    <mergeCell ref="B8:B10"/>
    <mergeCell ref="A8:A10"/>
    <mergeCell ref="C8:C10"/>
  </mergeCells>
  <printOptions horizontalCentered="1"/>
  <pageMargins left="0.31496062992125984" right="0.31496062992125984" top="0.35433070866141736" bottom="0.19685039370078741" header="0" footer="0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протокола ШЭО</vt:lpstr>
      <vt:lpstr>дети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2023-12-20T09:12:37Z</dcterms:modified>
</cp:coreProperties>
</file>