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технология" sheetId="3" r:id="rId1"/>
  </sheets>
  <calcPr calcId="144525"/>
</workbook>
</file>

<file path=xl/calcChain.xml><?xml version="1.0" encoding="utf-8"?>
<calcChain xmlns="http://schemas.openxmlformats.org/spreadsheetml/2006/main">
  <c r="I22" i="3" l="1"/>
  <c r="I23" i="3"/>
  <c r="I28" i="3"/>
  <c r="I15" i="3" l="1"/>
  <c r="I16" i="3"/>
  <c r="I29" i="3"/>
  <c r="J29" i="3" s="1"/>
  <c r="I12" i="3" l="1"/>
  <c r="I21" i="3"/>
  <c r="I25" i="3"/>
  <c r="I24" i="3"/>
  <c r="I30" i="3"/>
  <c r="J30" i="3" s="1"/>
  <c r="I20" i="3" l="1"/>
  <c r="I14" i="3"/>
  <c r="I11" i="3"/>
  <c r="J23" i="3" l="1"/>
  <c r="J22" i="3"/>
  <c r="J15" i="3"/>
  <c r="J21" i="3"/>
  <c r="J25" i="3"/>
  <c r="J24" i="3"/>
  <c r="J28" i="3"/>
  <c r="J12" i="3"/>
</calcChain>
</file>

<file path=xl/sharedStrings.xml><?xml version="1.0" encoding="utf-8"?>
<sst xmlns="http://schemas.openxmlformats.org/spreadsheetml/2006/main" count="68" uniqueCount="37">
  <si>
    <t>ПРОТОКОЛ</t>
  </si>
  <si>
    <t xml:space="preserve">по  предмету  </t>
  </si>
  <si>
    <t>№№</t>
  </si>
  <si>
    <t>Задания     /    Максимальное количество  баллов</t>
  </si>
  <si>
    <t>ИТОГО баллов</t>
  </si>
  <si>
    <t>7 класс</t>
  </si>
  <si>
    <t>8 класс</t>
  </si>
  <si>
    <t>Тесты</t>
  </si>
  <si>
    <t xml:space="preserve"> %% выполнения</t>
  </si>
  <si>
    <t xml:space="preserve">МБОУ </t>
  </si>
  <si>
    <r>
      <t xml:space="preserve">Рейтинг </t>
    </r>
    <r>
      <rPr>
        <sz val="9"/>
        <rFont val="Times New Roman"/>
        <family val="1"/>
        <charset val="204"/>
      </rPr>
      <t>(победитель, призер)</t>
    </r>
  </si>
  <si>
    <t>Практические задания</t>
  </si>
  <si>
    <t>Защита проекта</t>
  </si>
  <si>
    <t>№1</t>
  </si>
  <si>
    <t>№2</t>
  </si>
  <si>
    <t>ТЕХНОЛОГИЯ</t>
  </si>
  <si>
    <t>Творческое  задание</t>
  </si>
  <si>
    <t>№ 1-20</t>
  </si>
  <si>
    <t>№ 21</t>
  </si>
  <si>
    <t>проект</t>
  </si>
  <si>
    <t>победитель</t>
  </si>
  <si>
    <t>призер</t>
  </si>
  <si>
    <t xml:space="preserve">  1 .</t>
  </si>
  <si>
    <t xml:space="preserve">  2 .</t>
  </si>
  <si>
    <t xml:space="preserve">  3 .</t>
  </si>
  <si>
    <t xml:space="preserve">  4 .</t>
  </si>
  <si>
    <t xml:space="preserve">  5 .</t>
  </si>
  <si>
    <t>9 класс</t>
  </si>
  <si>
    <t xml:space="preserve">            ЮНОШИ</t>
  </si>
  <si>
    <t xml:space="preserve">муниципального этапа  всероссийской олимпиады школьников  в 2023/2024 учебном году  </t>
  </si>
  <si>
    <t>18 - 19  декабря 2023 года</t>
  </si>
  <si>
    <t xml:space="preserve">            ДЕВУШКИ</t>
  </si>
  <si>
    <t>Отдел образования Кесовогорского муниципального округа</t>
  </si>
  <si>
    <t>КОД   участника</t>
  </si>
  <si>
    <t>Стрелихинская  СОШ</t>
  </si>
  <si>
    <t>ххх</t>
  </si>
  <si>
    <t>Кесовогорская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</si>
</sst>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0" xfId="0" applyBorder="1"/>
    <xf numFmtId="0" fontId="2" fillId="0" borderId="1" xfId="0" applyFont="1" applyBorder="1"/>
    <xf numFmtId="0" fontId="6" fillId="0" borderId="1" xfId="0" applyFont="1" applyBorder="1" applyAlignment="1">
      <alignment horizontal="center"/>
    </xf>
    <xf numFmtId="0" fontId="2" fillId="0" borderId="0" xfId="0" applyFont="1"/>
    <xf numFmtId="0" fontId="5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0" xfId="0" applyFont="1" applyBorder="1"/>
    <xf numFmtId="0" fontId="6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2" fontId="9" fillId="0" borderId="1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164" fontId="4" fillId="0" borderId="1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15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164" fontId="16" fillId="0" borderId="12" xfId="0" applyNumberFormat="1" applyFont="1" applyBorder="1" applyAlignment="1">
      <alignment horizontal="center"/>
    </xf>
    <xf numFmtId="164" fontId="16" fillId="0" borderId="11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/>
    </xf>
    <xf numFmtId="164" fontId="11" fillId="0" borderId="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15" fillId="0" borderId="1" xfId="0" applyNumberFormat="1" applyFont="1" applyFill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 vertical="top"/>
    </xf>
    <xf numFmtId="164" fontId="4" fillId="0" borderId="1" xfId="0" applyNumberFormat="1" applyFont="1" applyBorder="1" applyAlignment="1">
      <alignment horizontal="center" vertical="top"/>
    </xf>
    <xf numFmtId="0" fontId="2" fillId="0" borderId="1" xfId="0" applyNumberFormat="1" applyFont="1" applyFill="1" applyBorder="1" applyAlignment="1">
      <alignment horizontal="center" vertical="top"/>
    </xf>
    <xf numFmtId="0" fontId="2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2" fillId="0" borderId="0" xfId="0" applyFont="1" applyBorder="1" applyAlignment="1">
      <alignment vertical="top"/>
    </xf>
    <xf numFmtId="0" fontId="6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2" fillId="0" borderId="1" xfId="0" applyFont="1" applyFill="1" applyBorder="1" applyAlignment="1"/>
    <xf numFmtId="0" fontId="12" fillId="0" borderId="1" xfId="0" applyFont="1" applyFill="1" applyBorder="1" applyAlignment="1">
      <alignment horizontal="center"/>
    </xf>
    <xf numFmtId="0" fontId="2" fillId="0" borderId="6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top"/>
    </xf>
    <xf numFmtId="0" fontId="2" fillId="0" borderId="13" xfId="0" applyFont="1" applyBorder="1" applyAlignment="1">
      <alignment vertical="center" wrapText="1"/>
    </xf>
    <xf numFmtId="0" fontId="2" fillId="0" borderId="5" xfId="0" applyFont="1" applyBorder="1" applyAlignment="1">
      <alignment vertical="top" wrapText="1"/>
    </xf>
    <xf numFmtId="0" fontId="10" fillId="0" borderId="13" xfId="0" applyFont="1" applyBorder="1" applyAlignment="1">
      <alignment vertical="top" wrapText="1"/>
    </xf>
    <xf numFmtId="164" fontId="11" fillId="0" borderId="13" xfId="0" applyNumberFormat="1" applyFont="1" applyBorder="1" applyAlignment="1">
      <alignment vertical="top" wrapText="1"/>
    </xf>
    <xf numFmtId="0" fontId="7" fillId="0" borderId="13" xfId="0" applyFont="1" applyBorder="1" applyAlignment="1">
      <alignment vertical="top" wrapText="1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164" fontId="11" fillId="0" borderId="10" xfId="0" applyNumberFormat="1" applyFont="1" applyBorder="1" applyAlignment="1">
      <alignment horizontal="center" vertical="top" wrapText="1"/>
    </xf>
    <xf numFmtId="164" fontId="11" fillId="0" borderId="14" xfId="0" applyNumberFormat="1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12" fillId="3" borderId="12" xfId="0" applyFont="1" applyFill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0" fontId="12" fillId="3" borderId="15" xfId="0" applyFont="1" applyFill="1" applyBorder="1" applyAlignment="1">
      <alignment horizontal="center"/>
    </xf>
    <xf numFmtId="0" fontId="12" fillId="3" borderId="12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14" fillId="2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top"/>
    </xf>
    <xf numFmtId="0" fontId="10" fillId="0" borderId="10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66FF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7"/>
  <sheetViews>
    <sheetView tabSelected="1" topLeftCell="A16" workbookViewId="0">
      <selection activeCell="I6" sqref="I6:I8"/>
    </sheetView>
  </sheetViews>
  <sheetFormatPr defaultRowHeight="14.4" x14ac:dyDescent="0.3"/>
  <cols>
    <col min="1" max="1" width="6.6640625" style="7" customWidth="1"/>
    <col min="2" max="2" width="13.77734375" style="4" customWidth="1"/>
    <col min="3" max="3" width="20.109375" style="4" customWidth="1"/>
    <col min="4" max="4" width="16.33203125" style="4" customWidth="1"/>
    <col min="5" max="5" width="12.44140625" style="6" customWidth="1"/>
    <col min="6" max="6" width="8" style="4" customWidth="1"/>
    <col min="7" max="7" width="12.44140625" style="4" customWidth="1"/>
    <col min="8" max="9" width="8" style="4" customWidth="1"/>
    <col min="10" max="10" width="10" style="7" customWidth="1"/>
    <col min="11" max="11" width="13.6640625" style="4" customWidth="1"/>
  </cols>
  <sheetData>
    <row r="2" spans="1:11" s="5" customFormat="1" ht="18" x14ac:dyDescent="0.35">
      <c r="A2" s="41"/>
      <c r="B2" s="107" t="s">
        <v>32</v>
      </c>
      <c r="C2" s="107"/>
      <c r="D2" s="107"/>
      <c r="E2" s="107"/>
      <c r="F2" s="107"/>
      <c r="G2" s="107"/>
      <c r="H2" s="107"/>
      <c r="I2" s="107"/>
      <c r="J2" s="107"/>
      <c r="K2" s="107"/>
    </row>
    <row r="3" spans="1:11" s="5" customFormat="1" ht="18" x14ac:dyDescent="0.35">
      <c r="A3" s="28"/>
      <c r="B3" s="108" t="s">
        <v>0</v>
      </c>
      <c r="C3" s="108"/>
      <c r="D3" s="108"/>
      <c r="E3" s="108"/>
      <c r="F3" s="108"/>
      <c r="G3" s="108"/>
      <c r="H3" s="108"/>
      <c r="I3" s="108"/>
      <c r="J3" s="108"/>
      <c r="K3" s="108"/>
    </row>
    <row r="4" spans="1:11" s="5" customFormat="1" ht="18" x14ac:dyDescent="0.3">
      <c r="A4" s="28"/>
      <c r="B4" s="109" t="s">
        <v>29</v>
      </c>
      <c r="C4" s="109"/>
      <c r="D4" s="109"/>
      <c r="E4" s="109"/>
      <c r="F4" s="109"/>
      <c r="G4" s="109"/>
      <c r="H4" s="109"/>
      <c r="I4" s="109"/>
      <c r="J4" s="109"/>
      <c r="K4" s="109"/>
    </row>
    <row r="5" spans="1:11" s="20" customFormat="1" ht="24.75" customHeight="1" x14ac:dyDescent="0.3">
      <c r="A5" s="29"/>
      <c r="B5" s="18"/>
      <c r="C5" s="19" t="s">
        <v>1</v>
      </c>
      <c r="E5" s="40" t="s">
        <v>15</v>
      </c>
      <c r="H5" s="40"/>
      <c r="I5" s="18" t="s">
        <v>30</v>
      </c>
      <c r="K5" s="40"/>
    </row>
    <row r="6" spans="1:11" s="15" customFormat="1" ht="27.6" customHeight="1" x14ac:dyDescent="0.3">
      <c r="A6" s="105" t="s">
        <v>2</v>
      </c>
      <c r="B6" s="92" t="s">
        <v>33</v>
      </c>
      <c r="C6" s="103" t="s">
        <v>9</v>
      </c>
      <c r="D6" s="94" t="s">
        <v>3</v>
      </c>
      <c r="E6" s="95"/>
      <c r="F6" s="95"/>
      <c r="G6" s="95"/>
      <c r="H6" s="96"/>
      <c r="I6" s="110" t="s">
        <v>4</v>
      </c>
      <c r="J6" s="82" t="s">
        <v>8</v>
      </c>
      <c r="K6" s="84" t="s">
        <v>10</v>
      </c>
    </row>
    <row r="7" spans="1:11" s="15" customFormat="1" ht="15" customHeight="1" x14ac:dyDescent="0.3">
      <c r="A7" s="106"/>
      <c r="B7" s="93"/>
      <c r="C7" s="104"/>
      <c r="D7" s="97" t="s">
        <v>7</v>
      </c>
      <c r="E7" s="97" t="s">
        <v>16</v>
      </c>
      <c r="F7" s="99" t="s">
        <v>11</v>
      </c>
      <c r="G7" s="100"/>
      <c r="H7" s="103" t="s">
        <v>12</v>
      </c>
      <c r="I7" s="111"/>
      <c r="J7" s="83"/>
      <c r="K7" s="85"/>
    </row>
    <row r="8" spans="1:11" s="15" customFormat="1" ht="19.8" customHeight="1" x14ac:dyDescent="0.3">
      <c r="A8" s="106"/>
      <c r="B8" s="93"/>
      <c r="C8" s="104"/>
      <c r="D8" s="98"/>
      <c r="E8" s="98"/>
      <c r="F8" s="101"/>
      <c r="G8" s="102"/>
      <c r="H8" s="104"/>
      <c r="I8" s="111"/>
      <c r="J8" s="83"/>
      <c r="K8" s="85"/>
    </row>
    <row r="9" spans="1:11" ht="13.95" customHeight="1" x14ac:dyDescent="0.3">
      <c r="A9" s="67"/>
      <c r="B9" s="64"/>
      <c r="C9" s="47"/>
      <c r="D9" s="49"/>
      <c r="E9" s="49"/>
      <c r="F9" s="45"/>
      <c r="G9" s="46"/>
      <c r="H9" s="66"/>
      <c r="I9" s="68"/>
      <c r="J9" s="69"/>
      <c r="K9" s="70"/>
    </row>
    <row r="10" spans="1:11" ht="14.4" customHeight="1" x14ac:dyDescent="0.3">
      <c r="A10" s="89" t="s">
        <v>28</v>
      </c>
      <c r="B10" s="90"/>
      <c r="C10" s="91"/>
      <c r="D10" s="13" t="s">
        <v>17</v>
      </c>
      <c r="E10" s="14" t="s">
        <v>18</v>
      </c>
      <c r="F10" s="14" t="s">
        <v>13</v>
      </c>
      <c r="G10" s="14" t="s">
        <v>14</v>
      </c>
      <c r="H10" s="43"/>
      <c r="I10" s="42"/>
      <c r="J10" s="39"/>
      <c r="K10" s="48"/>
    </row>
    <row r="11" spans="1:11" ht="17.399999999999999" customHeight="1" x14ac:dyDescent="0.3">
      <c r="A11" s="71" t="s">
        <v>5</v>
      </c>
      <c r="B11" s="72"/>
      <c r="C11" s="73"/>
      <c r="D11" s="10">
        <v>20</v>
      </c>
      <c r="E11" s="11">
        <v>5</v>
      </c>
      <c r="F11" s="12">
        <v>35</v>
      </c>
      <c r="G11" s="12" t="s">
        <v>35</v>
      </c>
      <c r="H11" s="11">
        <v>40</v>
      </c>
      <c r="I11" s="3">
        <f>SUM(D11:H11)</f>
        <v>100</v>
      </c>
      <c r="J11" s="38">
        <v>1</v>
      </c>
      <c r="K11" s="38"/>
    </row>
    <row r="12" spans="1:11" s="15" customFormat="1" ht="16.2" x14ac:dyDescent="0.3">
      <c r="A12" s="44" t="s">
        <v>22</v>
      </c>
      <c r="B12" s="65">
        <v>19711</v>
      </c>
      <c r="C12" s="24" t="s">
        <v>34</v>
      </c>
      <c r="D12" s="16">
        <v>8.5</v>
      </c>
      <c r="E12" s="22">
        <v>4</v>
      </c>
      <c r="F12" s="22">
        <v>34</v>
      </c>
      <c r="G12" s="12" t="s">
        <v>35</v>
      </c>
      <c r="H12" s="17">
        <v>0</v>
      </c>
      <c r="I12" s="3">
        <f>SUM(D12:H12)</f>
        <v>46.5</v>
      </c>
      <c r="J12" s="8">
        <f>I12/I11</f>
        <v>0.46500000000000002</v>
      </c>
      <c r="K12" s="33"/>
    </row>
    <row r="13" spans="1:11" s="15" customFormat="1" ht="7.2" customHeight="1" x14ac:dyDescent="0.35">
      <c r="A13" s="44"/>
      <c r="B13" s="44"/>
      <c r="C13" s="24"/>
      <c r="D13" s="16"/>
      <c r="E13" s="22"/>
      <c r="F13" s="22"/>
      <c r="G13" s="12"/>
      <c r="H13" s="17"/>
      <c r="I13" s="3"/>
      <c r="J13" s="8"/>
      <c r="K13" s="21"/>
    </row>
    <row r="14" spans="1:11" s="5" customFormat="1" ht="17.399999999999999" customHeight="1" x14ac:dyDescent="0.3">
      <c r="A14" s="71" t="s">
        <v>6</v>
      </c>
      <c r="B14" s="72"/>
      <c r="C14" s="73"/>
      <c r="D14" s="10">
        <v>20</v>
      </c>
      <c r="E14" s="11">
        <v>5</v>
      </c>
      <c r="F14" s="12">
        <v>35</v>
      </c>
      <c r="G14" s="12" t="s">
        <v>35</v>
      </c>
      <c r="H14" s="12">
        <v>40</v>
      </c>
      <c r="I14" s="3">
        <f>SUM(D14:H14)</f>
        <v>100</v>
      </c>
      <c r="J14" s="38">
        <v>1</v>
      </c>
      <c r="K14" s="38"/>
    </row>
    <row r="15" spans="1:11" s="5" customFormat="1" ht="17.399999999999999" customHeight="1" x14ac:dyDescent="0.3">
      <c r="A15" s="44" t="s">
        <v>22</v>
      </c>
      <c r="B15" s="50">
        <v>19824</v>
      </c>
      <c r="C15" s="24" t="s">
        <v>34</v>
      </c>
      <c r="D15" s="57">
        <v>9.75</v>
      </c>
      <c r="E15" s="58"/>
      <c r="F15" s="34">
        <v>34</v>
      </c>
      <c r="G15" s="12" t="s">
        <v>35</v>
      </c>
      <c r="H15" s="12">
        <v>29.25</v>
      </c>
      <c r="I15" s="3">
        <f>SUM(D15:H15)</f>
        <v>73</v>
      </c>
      <c r="J15" s="8">
        <f>I15/I14</f>
        <v>0.73</v>
      </c>
      <c r="K15" s="54" t="s">
        <v>20</v>
      </c>
    </row>
    <row r="16" spans="1:11" s="5" customFormat="1" ht="17.399999999999999" customHeight="1" x14ac:dyDescent="0.3">
      <c r="A16" s="71" t="s">
        <v>27</v>
      </c>
      <c r="B16" s="72"/>
      <c r="C16" s="73"/>
      <c r="D16" s="10">
        <v>20</v>
      </c>
      <c r="E16" s="11">
        <v>5</v>
      </c>
      <c r="F16" s="12">
        <v>35</v>
      </c>
      <c r="G16" s="12"/>
      <c r="H16" s="12">
        <v>40</v>
      </c>
      <c r="I16" s="3">
        <f>SUM(D16:H16)</f>
        <v>100</v>
      </c>
      <c r="J16" s="38">
        <v>1</v>
      </c>
      <c r="K16" s="38"/>
    </row>
    <row r="17" spans="1:11" s="5" customFormat="1" ht="14.25" customHeight="1" x14ac:dyDescent="0.3">
      <c r="A17" s="37"/>
      <c r="B17" s="31"/>
      <c r="C17" s="24"/>
      <c r="D17" s="10"/>
      <c r="E17" s="11"/>
      <c r="F17" s="12"/>
      <c r="G17" s="12"/>
      <c r="H17" s="12"/>
      <c r="I17" s="3"/>
      <c r="J17" s="8"/>
      <c r="K17" s="38"/>
    </row>
    <row r="18" spans="1:11" ht="15.6" customHeight="1" x14ac:dyDescent="0.3">
      <c r="A18" s="86" t="s">
        <v>31</v>
      </c>
      <c r="B18" s="87"/>
      <c r="C18" s="88"/>
      <c r="D18" s="62"/>
      <c r="E18" s="62"/>
      <c r="F18" s="62"/>
      <c r="G18" s="62"/>
      <c r="H18" s="63"/>
      <c r="I18" s="62"/>
      <c r="J18" s="62"/>
      <c r="K18" s="62"/>
    </row>
    <row r="19" spans="1:11" ht="15.6" customHeight="1" x14ac:dyDescent="0.3">
      <c r="A19" s="79"/>
      <c r="B19" s="80"/>
      <c r="C19" s="81"/>
      <c r="D19" s="13" t="s">
        <v>17</v>
      </c>
      <c r="E19" s="14" t="s">
        <v>18</v>
      </c>
      <c r="F19" s="14" t="s">
        <v>13</v>
      </c>
      <c r="G19" s="14" t="s">
        <v>14</v>
      </c>
      <c r="H19" s="14" t="s">
        <v>19</v>
      </c>
      <c r="I19" s="3"/>
      <c r="J19" s="8"/>
      <c r="K19" s="2"/>
    </row>
    <row r="20" spans="1:11" ht="16.8" x14ac:dyDescent="0.3">
      <c r="A20" s="71" t="s">
        <v>5</v>
      </c>
      <c r="B20" s="72"/>
      <c r="C20" s="73"/>
      <c r="D20" s="10">
        <v>20</v>
      </c>
      <c r="E20" s="11">
        <v>5</v>
      </c>
      <c r="F20" s="12">
        <v>20</v>
      </c>
      <c r="G20" s="12">
        <v>15</v>
      </c>
      <c r="H20" s="11">
        <v>40</v>
      </c>
      <c r="I20" s="3">
        <f t="shared" ref="I20" si="0">SUM(D20:H20)</f>
        <v>100</v>
      </c>
      <c r="J20" s="38">
        <v>1</v>
      </c>
      <c r="K20" s="38"/>
    </row>
    <row r="21" spans="1:11" s="15" customFormat="1" ht="17.399999999999999" customHeight="1" x14ac:dyDescent="0.3">
      <c r="A21" s="50" t="s">
        <v>22</v>
      </c>
      <c r="B21" s="50">
        <v>19722</v>
      </c>
      <c r="C21" s="31" t="s">
        <v>36</v>
      </c>
      <c r="D21" s="51">
        <v>10.5</v>
      </c>
      <c r="E21" s="51">
        <v>5</v>
      </c>
      <c r="F21" s="51">
        <v>16</v>
      </c>
      <c r="G21" s="51">
        <v>14</v>
      </c>
      <c r="H21" s="51">
        <v>38.5</v>
      </c>
      <c r="I21" s="52">
        <f t="shared" ref="I21:I25" si="1">SUM(D21:H21)</f>
        <v>84</v>
      </c>
      <c r="J21" s="53">
        <f>I21/I20</f>
        <v>0.84</v>
      </c>
      <c r="K21" s="54" t="s">
        <v>20</v>
      </c>
    </row>
    <row r="22" spans="1:11" s="15" customFormat="1" ht="19.5" customHeight="1" x14ac:dyDescent="0.3">
      <c r="A22" s="50" t="s">
        <v>23</v>
      </c>
      <c r="B22" s="65">
        <v>19702</v>
      </c>
      <c r="C22" s="31" t="s">
        <v>36</v>
      </c>
      <c r="D22" s="50">
        <v>11.5</v>
      </c>
      <c r="E22" s="50">
        <v>5</v>
      </c>
      <c r="F22" s="50">
        <v>9</v>
      </c>
      <c r="G22" s="50">
        <v>14.5</v>
      </c>
      <c r="H22" s="50">
        <v>38.5</v>
      </c>
      <c r="I22" s="52">
        <f>SUM(D22:H22)</f>
        <v>78.5</v>
      </c>
      <c r="J22" s="53">
        <f>I22/I20</f>
        <v>0.78500000000000003</v>
      </c>
      <c r="K22" s="54" t="s">
        <v>21</v>
      </c>
    </row>
    <row r="23" spans="1:11" s="15" customFormat="1" ht="19.5" customHeight="1" x14ac:dyDescent="0.3">
      <c r="A23" s="50" t="s">
        <v>24</v>
      </c>
      <c r="B23" s="65">
        <v>19723</v>
      </c>
      <c r="C23" s="31" t="s">
        <v>36</v>
      </c>
      <c r="D23" s="50">
        <v>5.5</v>
      </c>
      <c r="E23" s="50">
        <v>5</v>
      </c>
      <c r="F23" s="50">
        <v>9.5</v>
      </c>
      <c r="G23" s="50">
        <v>14</v>
      </c>
      <c r="H23" s="50">
        <v>34.630000000000003</v>
      </c>
      <c r="I23" s="52">
        <f>SUM(D23:H23)</f>
        <v>68.63</v>
      </c>
      <c r="J23" s="53">
        <f>I23/I20</f>
        <v>0.68629999999999991</v>
      </c>
      <c r="K23" s="54" t="s">
        <v>21</v>
      </c>
    </row>
    <row r="24" spans="1:11" s="15" customFormat="1" ht="16.2" x14ac:dyDescent="0.3">
      <c r="A24" s="50" t="s">
        <v>25</v>
      </c>
      <c r="B24" s="65">
        <v>19706</v>
      </c>
      <c r="C24" s="24" t="s">
        <v>34</v>
      </c>
      <c r="D24" s="55">
        <v>9</v>
      </c>
      <c r="E24" s="55">
        <v>4</v>
      </c>
      <c r="F24" s="55">
        <v>5</v>
      </c>
      <c r="G24" s="55">
        <v>10</v>
      </c>
      <c r="H24" s="55">
        <v>32</v>
      </c>
      <c r="I24" s="52">
        <f t="shared" si="1"/>
        <v>60</v>
      </c>
      <c r="J24" s="53">
        <f>I24/I20</f>
        <v>0.6</v>
      </c>
      <c r="K24" s="54" t="s">
        <v>21</v>
      </c>
    </row>
    <row r="25" spans="1:11" s="15" customFormat="1" ht="18" customHeight="1" x14ac:dyDescent="0.3">
      <c r="A25" s="50" t="s">
        <v>26</v>
      </c>
      <c r="B25" s="65">
        <v>19703</v>
      </c>
      <c r="C25" s="24" t="s">
        <v>34</v>
      </c>
      <c r="D25" s="51">
        <v>6.5</v>
      </c>
      <c r="E25" s="56">
        <v>4</v>
      </c>
      <c r="F25" s="56">
        <v>5</v>
      </c>
      <c r="G25" s="56">
        <v>10</v>
      </c>
      <c r="H25" s="56">
        <v>28.1</v>
      </c>
      <c r="I25" s="52">
        <f t="shared" si="1"/>
        <v>53.6</v>
      </c>
      <c r="J25" s="53">
        <f>I25/I20</f>
        <v>0.53600000000000003</v>
      </c>
      <c r="K25" s="54" t="s">
        <v>21</v>
      </c>
    </row>
    <row r="26" spans="1:11" ht="9" customHeight="1" x14ac:dyDescent="0.3">
      <c r="A26" s="44"/>
      <c r="B26" s="2"/>
      <c r="C26" s="23"/>
      <c r="D26" s="25"/>
      <c r="E26" s="25"/>
      <c r="F26" s="25"/>
      <c r="G26" s="25"/>
      <c r="H26" s="25"/>
      <c r="I26" s="3"/>
      <c r="J26" s="8"/>
      <c r="K26" s="30"/>
    </row>
    <row r="27" spans="1:11" ht="15.6" x14ac:dyDescent="0.3">
      <c r="A27" s="77"/>
      <c r="B27" s="77"/>
      <c r="C27" s="78"/>
      <c r="D27" s="13" t="s">
        <v>17</v>
      </c>
      <c r="E27" s="14" t="s">
        <v>18</v>
      </c>
      <c r="F27" s="14" t="s">
        <v>13</v>
      </c>
      <c r="G27" s="14" t="s">
        <v>14</v>
      </c>
      <c r="H27" s="14" t="s">
        <v>19</v>
      </c>
      <c r="I27" s="3"/>
      <c r="J27" s="38">
        <v>1</v>
      </c>
      <c r="K27" s="38"/>
    </row>
    <row r="28" spans="1:11" ht="17.399999999999999" x14ac:dyDescent="0.35">
      <c r="A28" s="74" t="s">
        <v>6</v>
      </c>
      <c r="B28" s="75"/>
      <c r="C28" s="76"/>
      <c r="D28" s="10">
        <v>20</v>
      </c>
      <c r="E28" s="11">
        <v>5</v>
      </c>
      <c r="F28" s="12">
        <v>20</v>
      </c>
      <c r="G28" s="12">
        <v>15</v>
      </c>
      <c r="H28" s="11">
        <v>40</v>
      </c>
      <c r="I28" s="3">
        <f t="shared" ref="I28" si="2">SUM(D28:H28)</f>
        <v>100</v>
      </c>
      <c r="J28" s="35">
        <f>I28/I20</f>
        <v>1</v>
      </c>
      <c r="K28" s="36"/>
    </row>
    <row r="29" spans="1:11" ht="16.2" x14ac:dyDescent="0.3">
      <c r="A29" s="44" t="s">
        <v>22</v>
      </c>
      <c r="B29" s="65">
        <v>19813</v>
      </c>
      <c r="C29" s="24" t="s">
        <v>34</v>
      </c>
      <c r="D29" s="32">
        <v>6.25</v>
      </c>
      <c r="E29" s="25">
        <v>5</v>
      </c>
      <c r="F29" s="25">
        <v>6</v>
      </c>
      <c r="G29" s="25">
        <v>10.5</v>
      </c>
      <c r="H29" s="25">
        <v>35.25</v>
      </c>
      <c r="I29" s="3">
        <f t="shared" ref="I29" si="3">SUM(D29:H29)</f>
        <v>63</v>
      </c>
      <c r="J29" s="8">
        <f>I29/I28</f>
        <v>0.63</v>
      </c>
      <c r="K29" s="33" t="s">
        <v>20</v>
      </c>
    </row>
    <row r="30" spans="1:11" ht="16.2" x14ac:dyDescent="0.3">
      <c r="A30" s="44" t="s">
        <v>23</v>
      </c>
      <c r="B30" s="50">
        <v>19820</v>
      </c>
      <c r="C30" s="24" t="s">
        <v>34</v>
      </c>
      <c r="D30" s="25">
        <v>6.25</v>
      </c>
      <c r="E30" s="25">
        <v>5</v>
      </c>
      <c r="F30" s="25">
        <v>6</v>
      </c>
      <c r="G30" s="25">
        <v>7.5</v>
      </c>
      <c r="H30" s="25">
        <v>30.25</v>
      </c>
      <c r="I30" s="3">
        <f t="shared" ref="I30" si="4">SUM(D30:H30)</f>
        <v>55</v>
      </c>
      <c r="J30" s="8">
        <f>I30/I28</f>
        <v>0.55000000000000004</v>
      </c>
      <c r="K30" s="33" t="s">
        <v>21</v>
      </c>
    </row>
    <row r="31" spans="1:11" ht="15.6" x14ac:dyDescent="0.3">
      <c r="A31" s="27"/>
      <c r="B31" s="59"/>
      <c r="C31" s="59"/>
      <c r="D31" s="59"/>
      <c r="E31" s="9"/>
      <c r="F31" s="61"/>
      <c r="G31" s="61"/>
      <c r="H31" s="61"/>
      <c r="I31" s="61"/>
      <c r="J31" s="61"/>
      <c r="K31" s="60"/>
    </row>
    <row r="32" spans="1:11" s="1" customFormat="1" ht="15.6" customHeight="1" x14ac:dyDescent="0.3">
      <c r="A32" s="27"/>
      <c r="B32" s="9"/>
      <c r="C32" s="9"/>
      <c r="D32" s="9"/>
      <c r="E32" s="26"/>
      <c r="F32" s="9"/>
      <c r="G32" s="27"/>
      <c r="H32" s="27"/>
      <c r="I32" s="27"/>
      <c r="J32" s="27"/>
      <c r="K32" s="27"/>
    </row>
    <row r="33" spans="1:11" s="1" customFormat="1" ht="15.6" customHeight="1" x14ac:dyDescent="0.3">
      <c r="A33" s="27"/>
      <c r="B33" s="9"/>
      <c r="C33" s="9"/>
      <c r="D33" s="9"/>
      <c r="E33" s="26"/>
      <c r="F33" s="9"/>
      <c r="G33" s="27"/>
      <c r="H33" s="27"/>
      <c r="I33" s="27"/>
      <c r="J33" s="27"/>
      <c r="K33" s="27"/>
    </row>
    <row r="34" spans="1:11" s="1" customFormat="1" ht="15.6" customHeight="1" x14ac:dyDescent="0.3">
      <c r="A34" s="27"/>
      <c r="B34" s="9"/>
      <c r="C34" s="9"/>
      <c r="D34" s="9"/>
      <c r="E34" s="26"/>
      <c r="F34" s="9"/>
      <c r="G34" s="27"/>
      <c r="H34" s="27"/>
      <c r="I34" s="27"/>
      <c r="J34" s="27"/>
      <c r="K34" s="27"/>
    </row>
    <row r="35" spans="1:11" s="1" customFormat="1" ht="15.6" customHeight="1" x14ac:dyDescent="0.3">
      <c r="A35" s="27"/>
      <c r="B35" s="9"/>
      <c r="C35" s="9"/>
      <c r="D35" s="9"/>
      <c r="E35" s="26"/>
      <c r="F35" s="9"/>
      <c r="G35" s="27"/>
      <c r="H35" s="27"/>
      <c r="I35" s="27"/>
      <c r="J35" s="27"/>
      <c r="K35" s="27"/>
    </row>
    <row r="36" spans="1:11" s="1" customFormat="1" ht="15.6" customHeight="1" x14ac:dyDescent="0.3">
      <c r="A36" s="27"/>
      <c r="B36" s="9"/>
      <c r="C36" s="9"/>
      <c r="D36" s="9"/>
      <c r="E36" s="26"/>
      <c r="F36" s="9"/>
      <c r="G36" s="27"/>
      <c r="H36" s="27"/>
      <c r="I36" s="27"/>
      <c r="J36" s="27"/>
      <c r="K36" s="27"/>
    </row>
    <row r="37" spans="1:11" s="1" customFormat="1" ht="15.6" customHeight="1" x14ac:dyDescent="0.3">
      <c r="A37" s="27"/>
      <c r="B37" s="9"/>
      <c r="C37" s="9"/>
      <c r="D37" s="9"/>
      <c r="E37" s="26"/>
      <c r="F37" s="9"/>
      <c r="G37" s="27"/>
      <c r="H37" s="27"/>
      <c r="I37" s="27"/>
      <c r="J37" s="27"/>
      <c r="K37" s="27"/>
    </row>
  </sheetData>
  <sortState ref="A22:P29">
    <sortCondition ref="A22"/>
  </sortState>
  <mergeCells count="23">
    <mergeCell ref="B2:K2"/>
    <mergeCell ref="B3:K3"/>
    <mergeCell ref="B4:K4"/>
    <mergeCell ref="H7:H8"/>
    <mergeCell ref="I6:I8"/>
    <mergeCell ref="K6:K8"/>
    <mergeCell ref="A18:C18"/>
    <mergeCell ref="A10:C10"/>
    <mergeCell ref="A11:C11"/>
    <mergeCell ref="A14:C14"/>
    <mergeCell ref="A16:C16"/>
    <mergeCell ref="B6:B8"/>
    <mergeCell ref="D6:H6"/>
    <mergeCell ref="D7:D8"/>
    <mergeCell ref="E7:E8"/>
    <mergeCell ref="F7:G8"/>
    <mergeCell ref="C6:C8"/>
    <mergeCell ref="A6:A8"/>
    <mergeCell ref="A20:C20"/>
    <mergeCell ref="A28:C28"/>
    <mergeCell ref="A27:C27"/>
    <mergeCell ref="A19:C19"/>
    <mergeCell ref="J6:J8"/>
  </mergeCells>
  <printOptions horizontalCentered="1"/>
  <pageMargins left="0.31496062992125984" right="0.31496062992125984" top="0.19685039370078741" bottom="0.11811023622047245" header="0" footer="0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технология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2023-12-20T09:08:30Z</dcterms:modified>
</cp:coreProperties>
</file>