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8" windowWidth="14808" windowHeight="7896"/>
  </bookViews>
  <sheets>
    <sheet name="обществознание" sheetId="1" r:id="rId1"/>
  </sheets>
  <calcPr calcId="144525"/>
</workbook>
</file>

<file path=xl/calcChain.xml><?xml version="1.0" encoding="utf-8"?>
<calcChain xmlns="http://schemas.openxmlformats.org/spreadsheetml/2006/main">
  <c r="O40" i="1" l="1"/>
  <c r="O38" i="1"/>
  <c r="N13" i="1"/>
  <c r="N19" i="1"/>
  <c r="N17" i="1"/>
  <c r="N20" i="1"/>
  <c r="N21" i="1"/>
  <c r="N18" i="1"/>
  <c r="N25" i="1"/>
  <c r="N24" i="1"/>
  <c r="N22" i="1"/>
  <c r="O36" i="1" l="1"/>
  <c r="N23" i="1"/>
  <c r="N16" i="1"/>
  <c r="N10" i="1"/>
  <c r="N12" i="1"/>
  <c r="N11" i="1"/>
  <c r="N14" i="1"/>
  <c r="N9" i="1"/>
  <c r="N8" i="1"/>
  <c r="O13" i="1" s="1"/>
  <c r="O10" i="1" l="1"/>
  <c r="O24" i="1"/>
  <c r="O18" i="1"/>
  <c r="O20" i="1"/>
  <c r="O19" i="1"/>
  <c r="O22" i="1"/>
  <c r="O25" i="1"/>
  <c r="O21" i="1"/>
  <c r="O17" i="1"/>
  <c r="O23" i="1"/>
  <c r="O37" i="1"/>
  <c r="O12" i="1"/>
  <c r="O29" i="1"/>
  <c r="O14" i="1"/>
  <c r="O9" i="1"/>
  <c r="O11" i="1"/>
  <c r="O28" i="1"/>
  <c r="O30" i="1"/>
  <c r="O39" i="1"/>
  <c r="O33" i="1"/>
</calcChain>
</file>

<file path=xl/sharedStrings.xml><?xml version="1.0" encoding="utf-8"?>
<sst xmlns="http://schemas.openxmlformats.org/spreadsheetml/2006/main" count="108" uniqueCount="68">
  <si>
    <t>ПРОТОКОЛ</t>
  </si>
  <si>
    <t xml:space="preserve">по  предмету  </t>
  </si>
  <si>
    <t>№№</t>
  </si>
  <si>
    <t>ИТОГО баллов</t>
  </si>
  <si>
    <t>№  1</t>
  </si>
  <si>
    <t>№  2</t>
  </si>
  <si>
    <t>№  3</t>
  </si>
  <si>
    <t>№  4</t>
  </si>
  <si>
    <t>№  5</t>
  </si>
  <si>
    <t>7 класс</t>
  </si>
  <si>
    <t>8 класс</t>
  </si>
  <si>
    <t>9 класс</t>
  </si>
  <si>
    <t>10 класс</t>
  </si>
  <si>
    <t>11 класс</t>
  </si>
  <si>
    <t>Задания   /  Максимальное количество  баллов</t>
  </si>
  <si>
    <t>МБОУ</t>
  </si>
  <si>
    <t xml:space="preserve"> %% выполнения</t>
  </si>
  <si>
    <r>
      <t xml:space="preserve">Рейтинг  </t>
    </r>
    <r>
      <rPr>
        <i/>
        <sz val="9"/>
        <rFont val="Times New Roman"/>
        <family val="1"/>
        <charset val="204"/>
      </rPr>
      <t>(победитель,призер)</t>
    </r>
  </si>
  <si>
    <t>1 .</t>
  </si>
  <si>
    <t>2 .</t>
  </si>
  <si>
    <t>№  6</t>
  </si>
  <si>
    <t>3 .</t>
  </si>
  <si>
    <t>4 .</t>
  </si>
  <si>
    <t>5 .</t>
  </si>
  <si>
    <t>ОБЩЕСТВОЗНАНИЕ</t>
  </si>
  <si>
    <t>№  7</t>
  </si>
  <si>
    <t>№  8</t>
  </si>
  <si>
    <t>№  9</t>
  </si>
  <si>
    <t>№  10</t>
  </si>
  <si>
    <t>победитель</t>
  </si>
  <si>
    <t>призер</t>
  </si>
  <si>
    <t>05  декабря</t>
  </si>
  <si>
    <t>2023г.</t>
  </si>
  <si>
    <t xml:space="preserve">муниципального этапа  всероссийской олимпиады школьников  в 2023-2024 учебном году  </t>
  </si>
  <si>
    <t>6 .</t>
  </si>
  <si>
    <t>7 .</t>
  </si>
  <si>
    <t>8 .</t>
  </si>
  <si>
    <t>9 .</t>
  </si>
  <si>
    <t>Отдел образования  Кесовогорского муниципального округа</t>
  </si>
  <si>
    <t>05716 .</t>
  </si>
  <si>
    <t>05717 .</t>
  </si>
  <si>
    <t>05702 .</t>
  </si>
  <si>
    <t>05719 .</t>
  </si>
  <si>
    <t>05720 .</t>
  </si>
  <si>
    <t>05721 .</t>
  </si>
  <si>
    <t>05801 .</t>
  </si>
  <si>
    <t>05803 .</t>
  </si>
  <si>
    <t>05818 .</t>
  </si>
  <si>
    <t>05804 .</t>
  </si>
  <si>
    <t>05802 .</t>
  </si>
  <si>
    <t>05813 .</t>
  </si>
  <si>
    <t>05819 .</t>
  </si>
  <si>
    <t>05820 .</t>
  </si>
  <si>
    <t>05821 .</t>
  </si>
  <si>
    <t>05902 .</t>
  </si>
  <si>
    <t>05911 .</t>
  </si>
  <si>
    <t>05912 .</t>
  </si>
  <si>
    <t>051009 .</t>
  </si>
  <si>
    <t>051101 .</t>
  </si>
  <si>
    <t>051103 .</t>
  </si>
  <si>
    <t>051104 .</t>
  </si>
  <si>
    <t>051106 .</t>
  </si>
  <si>
    <t>051107 .</t>
  </si>
  <si>
    <t>КОД   участника</t>
  </si>
  <si>
    <t>Кесовогорская СОШ</t>
  </si>
  <si>
    <t>Стрелихинская СОШ</t>
  </si>
  <si>
    <t>Лисковская СОШ</t>
  </si>
  <si>
    <t>Брылинская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</si>
</sst>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0" fillId="0" borderId="0" xfId="0" applyBorder="1"/>
    <xf numFmtId="0" fontId="4" fillId="0" borderId="4" xfId="0" applyFont="1" applyBorder="1" applyAlignment="1">
      <alignment vertical="top"/>
    </xf>
    <xf numFmtId="0" fontId="5" fillId="0" borderId="4" xfId="0" applyFont="1" applyBorder="1" applyAlignment="1">
      <alignment horizontal="center" vertical="top"/>
    </xf>
    <xf numFmtId="164" fontId="4" fillId="0" borderId="4" xfId="0" applyNumberFormat="1" applyFont="1" applyFill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12" fillId="0" borderId="1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164" fontId="11" fillId="0" borderId="4" xfId="0" applyNumberFormat="1" applyFont="1" applyFill="1" applyBorder="1" applyAlignment="1">
      <alignment horizontal="center" vertical="top"/>
    </xf>
    <xf numFmtId="164" fontId="11" fillId="0" borderId="4" xfId="0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vertical="top"/>
    </xf>
    <xf numFmtId="0" fontId="0" fillId="0" borderId="4" xfId="0" applyBorder="1"/>
    <xf numFmtId="0" fontId="12" fillId="0" borderId="4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4" fillId="0" borderId="0" xfId="0" applyFont="1" applyFill="1"/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0" fontId="14" fillId="0" borderId="0" xfId="0" applyFont="1" applyFill="1" applyAlignment="1">
      <alignment vertical="top"/>
    </xf>
    <xf numFmtId="0" fontId="15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2" fillId="0" borderId="6" xfId="0" applyFont="1" applyFill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12" fillId="0" borderId="8" xfId="0" applyFont="1" applyFill="1" applyBorder="1" applyAlignment="1">
      <alignment horizontal="center" vertical="top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top"/>
    </xf>
    <xf numFmtId="0" fontId="12" fillId="0" borderId="14" xfId="0" applyFont="1" applyFill="1" applyBorder="1" applyAlignment="1">
      <alignment horizontal="center" vertical="top"/>
    </xf>
    <xf numFmtId="0" fontId="12" fillId="0" borderId="10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2" fillId="0" borderId="7" xfId="0" applyFont="1" applyFill="1" applyBorder="1" applyAlignment="1">
      <alignment horizontal="center" vertical="top"/>
    </xf>
    <xf numFmtId="0" fontId="12" fillId="0" borderId="11" xfId="0" applyFont="1" applyFill="1" applyBorder="1" applyAlignment="1">
      <alignment horizontal="center" vertical="top"/>
    </xf>
    <xf numFmtId="164" fontId="11" fillId="0" borderId="4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14" fillId="0" borderId="5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14" fillId="0" borderId="5" xfId="0" applyFont="1" applyFill="1" applyBorder="1" applyAlignment="1">
      <alignment vertical="top"/>
    </xf>
    <xf numFmtId="0" fontId="1" fillId="0" borderId="4" xfId="0" applyFont="1" applyBorder="1"/>
    <xf numFmtId="0" fontId="4" fillId="0" borderId="2" xfId="0" applyFont="1" applyFill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164" fontId="4" fillId="0" borderId="3" xfId="0" applyNumberFormat="1" applyFont="1" applyFill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4" fillId="0" borderId="5" xfId="0" applyFont="1" applyFill="1" applyBorder="1" applyAlignment="1">
      <alignment horizontal="left" vertical="top"/>
    </xf>
    <xf numFmtId="164" fontId="11" fillId="0" borderId="3" xfId="0" applyNumberFormat="1" applyFont="1" applyFill="1" applyBorder="1" applyAlignment="1">
      <alignment horizontal="center" vertical="top"/>
    </xf>
    <xf numFmtId="164" fontId="11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4" fillId="0" borderId="4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topLeftCell="A10" workbookViewId="0">
      <selection activeCell="E17" sqref="E17"/>
    </sheetView>
  </sheetViews>
  <sheetFormatPr defaultRowHeight="14.4" x14ac:dyDescent="0.3"/>
  <cols>
    <col min="1" max="1" width="5.5546875" style="3" customWidth="1"/>
    <col min="2" max="2" width="13.44140625" style="4" customWidth="1"/>
    <col min="3" max="3" width="18.5546875" style="4" customWidth="1"/>
    <col min="4" max="13" width="7.44140625" style="4" customWidth="1"/>
    <col min="14" max="14" width="10.44140625" style="4" customWidth="1"/>
    <col min="15" max="15" width="8.44140625" style="4" customWidth="1"/>
    <col min="16" max="16" width="11.109375" style="4" customWidth="1"/>
  </cols>
  <sheetData>
    <row r="1" spans="1:16" s="26" customFormat="1" ht="17.399999999999999" x14ac:dyDescent="0.35">
      <c r="A1" s="24"/>
      <c r="B1" s="25"/>
      <c r="C1" s="83" t="s">
        <v>38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25"/>
    </row>
    <row r="2" spans="1:16" s="26" customFormat="1" ht="17.399999999999999" x14ac:dyDescent="0.35">
      <c r="A2" s="24"/>
      <c r="B2" s="25"/>
      <c r="C2" s="83" t="s">
        <v>0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27"/>
    </row>
    <row r="3" spans="1:16" s="26" customFormat="1" ht="15" customHeight="1" x14ac:dyDescent="0.35">
      <c r="A3" s="24"/>
      <c r="B3" s="25"/>
      <c r="C3" s="83" t="s">
        <v>33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27"/>
    </row>
    <row r="4" spans="1:16" s="31" customFormat="1" ht="16.95" customHeight="1" x14ac:dyDescent="0.3">
      <c r="A4" s="28"/>
      <c r="B4" s="29"/>
      <c r="C4" s="56" t="s">
        <v>1</v>
      </c>
      <c r="E4" s="57"/>
      <c r="F4" s="57" t="s">
        <v>24</v>
      </c>
      <c r="G4" s="57"/>
      <c r="H4" s="57"/>
      <c r="I4" s="57"/>
      <c r="J4" s="57"/>
      <c r="K4" s="57"/>
      <c r="L4" s="57"/>
      <c r="M4" s="57"/>
      <c r="N4" s="64" t="s">
        <v>31</v>
      </c>
      <c r="O4" s="58"/>
      <c r="P4" s="30" t="s">
        <v>32</v>
      </c>
    </row>
    <row r="5" spans="1:16" ht="16.2" customHeight="1" x14ac:dyDescent="0.3">
      <c r="A5" s="74" t="s">
        <v>2</v>
      </c>
      <c r="B5" s="80" t="s">
        <v>63</v>
      </c>
      <c r="C5" s="74" t="s">
        <v>15</v>
      </c>
      <c r="D5" s="76" t="s">
        <v>14</v>
      </c>
      <c r="E5" s="77"/>
      <c r="F5" s="77"/>
      <c r="G5" s="77"/>
      <c r="H5" s="77"/>
      <c r="I5" s="77"/>
      <c r="J5" s="77"/>
      <c r="K5" s="77"/>
      <c r="L5" s="77"/>
      <c r="M5" s="78"/>
      <c r="N5" s="79" t="s">
        <v>3</v>
      </c>
      <c r="O5" s="75" t="s">
        <v>16</v>
      </c>
      <c r="P5" s="73" t="s">
        <v>17</v>
      </c>
    </row>
    <row r="6" spans="1:16" s="4" customFormat="1" ht="16.5" customHeight="1" x14ac:dyDescent="0.3">
      <c r="A6" s="74"/>
      <c r="B6" s="81"/>
      <c r="C6" s="74"/>
      <c r="D6" s="74" t="s">
        <v>4</v>
      </c>
      <c r="E6" s="74" t="s">
        <v>5</v>
      </c>
      <c r="F6" s="74" t="s">
        <v>6</v>
      </c>
      <c r="G6" s="74" t="s">
        <v>7</v>
      </c>
      <c r="H6" s="74" t="s">
        <v>8</v>
      </c>
      <c r="I6" s="74" t="s">
        <v>20</v>
      </c>
      <c r="J6" s="74" t="s">
        <v>25</v>
      </c>
      <c r="K6" s="74" t="s">
        <v>26</v>
      </c>
      <c r="L6" s="74" t="s">
        <v>27</v>
      </c>
      <c r="M6" s="74" t="s">
        <v>28</v>
      </c>
      <c r="N6" s="79"/>
      <c r="O6" s="75"/>
      <c r="P6" s="73"/>
    </row>
    <row r="7" spans="1:16" ht="15" customHeight="1" thickBot="1" x14ac:dyDescent="0.35">
      <c r="A7" s="74"/>
      <c r="B7" s="82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9"/>
      <c r="O7" s="75"/>
      <c r="P7" s="73"/>
    </row>
    <row r="8" spans="1:16" ht="16.8" thickBot="1" x14ac:dyDescent="0.4">
      <c r="A8" s="67" t="s">
        <v>9</v>
      </c>
      <c r="B8" s="68"/>
      <c r="C8" s="69"/>
      <c r="D8" s="33">
        <v>5</v>
      </c>
      <c r="E8" s="34">
        <v>3</v>
      </c>
      <c r="F8" s="34">
        <v>12</v>
      </c>
      <c r="G8" s="34">
        <v>5</v>
      </c>
      <c r="H8" s="34">
        <v>9</v>
      </c>
      <c r="I8" s="34">
        <v>14</v>
      </c>
      <c r="J8" s="34">
        <v>7</v>
      </c>
      <c r="K8" s="34">
        <v>13</v>
      </c>
      <c r="L8" s="34">
        <v>14</v>
      </c>
      <c r="M8" s="34">
        <v>18</v>
      </c>
      <c r="N8" s="11">
        <f t="shared" ref="N8:N9" si="0">SUM(D8:M8)</f>
        <v>100</v>
      </c>
      <c r="O8" s="66">
        <v>1</v>
      </c>
      <c r="P8" s="66"/>
    </row>
    <row r="9" spans="1:16" ht="16.2" customHeight="1" x14ac:dyDescent="0.3">
      <c r="A9" s="15" t="s">
        <v>18</v>
      </c>
      <c r="B9" s="55" t="s">
        <v>39</v>
      </c>
      <c r="C9" s="6" t="s">
        <v>65</v>
      </c>
      <c r="D9" s="7">
        <v>5</v>
      </c>
      <c r="E9" s="7">
        <v>3</v>
      </c>
      <c r="F9" s="7">
        <v>3</v>
      </c>
      <c r="G9" s="7">
        <v>3</v>
      </c>
      <c r="H9" s="7">
        <v>1</v>
      </c>
      <c r="I9" s="9">
        <v>9</v>
      </c>
      <c r="J9" s="14">
        <v>1</v>
      </c>
      <c r="K9" s="14">
        <v>0</v>
      </c>
      <c r="L9" s="14">
        <v>14</v>
      </c>
      <c r="M9" s="14">
        <v>11</v>
      </c>
      <c r="N9" s="11">
        <f t="shared" si="0"/>
        <v>50</v>
      </c>
      <c r="O9" s="8">
        <f>N9/N8</f>
        <v>0.5</v>
      </c>
      <c r="P9" s="6" t="s">
        <v>29</v>
      </c>
    </row>
    <row r="10" spans="1:16" s="1" customFormat="1" ht="16.2" customHeight="1" x14ac:dyDescent="0.25">
      <c r="A10" s="15" t="s">
        <v>19</v>
      </c>
      <c r="B10" s="55" t="s">
        <v>40</v>
      </c>
      <c r="C10" s="6" t="s">
        <v>66</v>
      </c>
      <c r="D10" s="7">
        <v>5</v>
      </c>
      <c r="E10" s="7">
        <v>0</v>
      </c>
      <c r="F10" s="7">
        <v>1</v>
      </c>
      <c r="G10" s="7">
        <v>2</v>
      </c>
      <c r="H10" s="7">
        <v>3</v>
      </c>
      <c r="I10" s="9">
        <v>6</v>
      </c>
      <c r="J10" s="9">
        <v>3</v>
      </c>
      <c r="K10" s="9">
        <v>6</v>
      </c>
      <c r="L10" s="9">
        <v>5</v>
      </c>
      <c r="M10" s="9">
        <v>14</v>
      </c>
      <c r="N10" s="11">
        <f>SUM(D10:M10)</f>
        <v>45</v>
      </c>
      <c r="O10" s="8">
        <f>N10/N8</f>
        <v>0.45</v>
      </c>
      <c r="P10" s="59"/>
    </row>
    <row r="11" spans="1:16" ht="16.2" customHeight="1" x14ac:dyDescent="0.3">
      <c r="A11" s="15" t="s">
        <v>21</v>
      </c>
      <c r="B11" s="55" t="s">
        <v>42</v>
      </c>
      <c r="C11" s="6" t="s">
        <v>66</v>
      </c>
      <c r="D11" s="7">
        <v>4</v>
      </c>
      <c r="E11" s="7">
        <v>2</v>
      </c>
      <c r="F11" s="7">
        <v>3</v>
      </c>
      <c r="G11" s="7">
        <v>1</v>
      </c>
      <c r="H11" s="7">
        <v>2</v>
      </c>
      <c r="I11" s="9">
        <v>13</v>
      </c>
      <c r="J11" s="14">
        <v>0</v>
      </c>
      <c r="K11" s="14">
        <v>1</v>
      </c>
      <c r="L11" s="14">
        <v>5</v>
      </c>
      <c r="M11" s="14">
        <v>6</v>
      </c>
      <c r="N11" s="11">
        <f>SUM(D11:M11)</f>
        <v>37</v>
      </c>
      <c r="O11" s="8">
        <f>N11/N8</f>
        <v>0.37</v>
      </c>
      <c r="P11" s="6"/>
    </row>
    <row r="12" spans="1:16" ht="16.2" customHeight="1" x14ac:dyDescent="0.3">
      <c r="A12" s="15" t="s">
        <v>22</v>
      </c>
      <c r="B12" s="55" t="s">
        <v>41</v>
      </c>
      <c r="C12" s="84" t="s">
        <v>64</v>
      </c>
      <c r="D12" s="7">
        <v>2</v>
      </c>
      <c r="E12" s="7">
        <v>6</v>
      </c>
      <c r="F12" s="7">
        <v>5</v>
      </c>
      <c r="G12" s="9">
        <v>0</v>
      </c>
      <c r="H12" s="9">
        <v>9</v>
      </c>
      <c r="I12" s="9">
        <v>3</v>
      </c>
      <c r="J12" s="9">
        <v>3</v>
      </c>
      <c r="K12" s="9">
        <v>4</v>
      </c>
      <c r="L12" s="9"/>
      <c r="M12" s="9">
        <v>5</v>
      </c>
      <c r="N12" s="11">
        <f>SUM(D12:M12)</f>
        <v>37</v>
      </c>
      <c r="O12" s="8">
        <f>N12/N8</f>
        <v>0.37</v>
      </c>
      <c r="P12" s="6"/>
    </row>
    <row r="13" spans="1:16" ht="16.2" customHeight="1" x14ac:dyDescent="0.3">
      <c r="A13" s="15" t="s">
        <v>23</v>
      </c>
      <c r="B13" s="55" t="s">
        <v>43</v>
      </c>
      <c r="C13" s="84" t="s">
        <v>64</v>
      </c>
      <c r="D13" s="7">
        <v>3</v>
      </c>
      <c r="E13" s="7">
        <v>2</v>
      </c>
      <c r="F13" s="7">
        <v>3</v>
      </c>
      <c r="G13" s="7">
        <v>5</v>
      </c>
      <c r="H13" s="7">
        <v>3</v>
      </c>
      <c r="I13" s="9">
        <v>10</v>
      </c>
      <c r="J13" s="14">
        <v>4</v>
      </c>
      <c r="K13" s="14">
        <v>1</v>
      </c>
      <c r="L13" s="14">
        <v>0</v>
      </c>
      <c r="M13" s="14">
        <v>6</v>
      </c>
      <c r="N13" s="11">
        <f>SUM(D13:M13)</f>
        <v>37</v>
      </c>
      <c r="O13" s="8">
        <f>N13/N8</f>
        <v>0.37</v>
      </c>
      <c r="P13" s="6"/>
    </row>
    <row r="14" spans="1:16" ht="16.2" customHeight="1" x14ac:dyDescent="0.3">
      <c r="A14" s="15" t="s">
        <v>34</v>
      </c>
      <c r="B14" s="55" t="s">
        <v>44</v>
      </c>
      <c r="C14" s="84" t="s">
        <v>64</v>
      </c>
      <c r="D14" s="7">
        <v>5</v>
      </c>
      <c r="E14" s="7">
        <v>3</v>
      </c>
      <c r="F14" s="7">
        <v>0</v>
      </c>
      <c r="G14" s="7">
        <v>0</v>
      </c>
      <c r="H14" s="7">
        <v>1</v>
      </c>
      <c r="I14" s="9">
        <v>6</v>
      </c>
      <c r="J14" s="14">
        <v>0</v>
      </c>
      <c r="K14" s="14">
        <v>0</v>
      </c>
      <c r="L14" s="14">
        <v>0</v>
      </c>
      <c r="M14" s="14">
        <v>4</v>
      </c>
      <c r="N14" s="11">
        <f>SUM(D14:M14)</f>
        <v>19</v>
      </c>
      <c r="O14" s="8">
        <f>N14/N8</f>
        <v>0.19</v>
      </c>
      <c r="P14" s="6"/>
    </row>
    <row r="15" spans="1:16" ht="8.4" customHeight="1" thickBot="1" x14ac:dyDescent="0.35"/>
    <row r="16" spans="1:16" ht="20.25" customHeight="1" thickBot="1" x14ac:dyDescent="0.4">
      <c r="A16" s="68" t="s">
        <v>10</v>
      </c>
      <c r="B16" s="68"/>
      <c r="C16" s="69"/>
      <c r="D16" s="33">
        <v>5</v>
      </c>
      <c r="E16" s="34">
        <v>3</v>
      </c>
      <c r="F16" s="34">
        <v>12</v>
      </c>
      <c r="G16" s="34">
        <v>5</v>
      </c>
      <c r="H16" s="34">
        <v>9</v>
      </c>
      <c r="I16" s="34">
        <v>14</v>
      </c>
      <c r="J16" s="34">
        <v>7</v>
      </c>
      <c r="K16" s="34">
        <v>13</v>
      </c>
      <c r="L16" s="34">
        <v>14</v>
      </c>
      <c r="M16" s="34">
        <v>18</v>
      </c>
      <c r="N16" s="11">
        <f t="shared" ref="N16:N25" si="1">SUM(D16:M16)</f>
        <v>100</v>
      </c>
      <c r="O16" s="66">
        <v>1</v>
      </c>
      <c r="P16" s="66"/>
    </row>
    <row r="17" spans="1:16" s="4" customFormat="1" ht="15.6" x14ac:dyDescent="0.3">
      <c r="A17" s="15" t="s">
        <v>18</v>
      </c>
      <c r="B17" s="55" t="s">
        <v>45</v>
      </c>
      <c r="C17" s="20" t="s">
        <v>64</v>
      </c>
      <c r="D17" s="9">
        <v>4</v>
      </c>
      <c r="E17" s="9">
        <v>1</v>
      </c>
      <c r="F17" s="9">
        <v>9</v>
      </c>
      <c r="G17" s="9">
        <v>5</v>
      </c>
      <c r="H17" s="9">
        <v>6</v>
      </c>
      <c r="I17" s="9">
        <v>4</v>
      </c>
      <c r="J17" s="14">
        <v>7</v>
      </c>
      <c r="K17" s="14">
        <v>10</v>
      </c>
      <c r="L17" s="14">
        <v>14</v>
      </c>
      <c r="M17" s="14">
        <v>14</v>
      </c>
      <c r="N17" s="11">
        <f t="shared" ref="N17:N24" si="2">SUM(D17:M17)</f>
        <v>74</v>
      </c>
      <c r="O17" s="8">
        <f>N17/N16</f>
        <v>0.74</v>
      </c>
      <c r="P17" s="6" t="s">
        <v>29</v>
      </c>
    </row>
    <row r="18" spans="1:16" s="4" customFormat="1" ht="15.6" x14ac:dyDescent="0.3">
      <c r="A18" s="15" t="s">
        <v>19</v>
      </c>
      <c r="B18" s="55" t="s">
        <v>46</v>
      </c>
      <c r="C18" s="20" t="s">
        <v>64</v>
      </c>
      <c r="D18" s="9">
        <v>5</v>
      </c>
      <c r="E18" s="9">
        <v>3</v>
      </c>
      <c r="F18" s="9">
        <v>3</v>
      </c>
      <c r="G18" s="9">
        <v>3</v>
      </c>
      <c r="H18" s="9">
        <v>3</v>
      </c>
      <c r="I18" s="9">
        <v>5</v>
      </c>
      <c r="J18" s="14">
        <v>7</v>
      </c>
      <c r="K18" s="14">
        <v>8</v>
      </c>
      <c r="L18" s="14">
        <v>14</v>
      </c>
      <c r="M18" s="14">
        <v>17</v>
      </c>
      <c r="N18" s="11">
        <f t="shared" si="2"/>
        <v>68</v>
      </c>
      <c r="O18" s="8">
        <f>N18/N16</f>
        <v>0.68</v>
      </c>
      <c r="P18" s="6" t="s">
        <v>30</v>
      </c>
    </row>
    <row r="19" spans="1:16" ht="15.6" x14ac:dyDescent="0.3">
      <c r="A19" s="15" t="s">
        <v>21</v>
      </c>
      <c r="B19" s="55" t="s">
        <v>47</v>
      </c>
      <c r="C19" s="20" t="s">
        <v>64</v>
      </c>
      <c r="D19" s="9">
        <v>3</v>
      </c>
      <c r="E19" s="9">
        <v>1</v>
      </c>
      <c r="F19" s="9">
        <v>9</v>
      </c>
      <c r="G19" s="9">
        <v>3</v>
      </c>
      <c r="H19" s="9">
        <v>6</v>
      </c>
      <c r="I19" s="9">
        <v>2</v>
      </c>
      <c r="J19" s="14">
        <v>7</v>
      </c>
      <c r="K19" s="14">
        <v>4</v>
      </c>
      <c r="L19" s="14">
        <v>5</v>
      </c>
      <c r="M19" s="14">
        <v>16</v>
      </c>
      <c r="N19" s="11">
        <f t="shared" si="2"/>
        <v>56</v>
      </c>
      <c r="O19" s="8">
        <f>N19/N16</f>
        <v>0.56000000000000005</v>
      </c>
      <c r="P19" s="6" t="s">
        <v>30</v>
      </c>
    </row>
    <row r="20" spans="1:16" s="4" customFormat="1" ht="15.6" x14ac:dyDescent="0.3">
      <c r="A20" s="15" t="s">
        <v>22</v>
      </c>
      <c r="B20" s="55" t="s">
        <v>48</v>
      </c>
      <c r="C20" s="17" t="s">
        <v>65</v>
      </c>
      <c r="D20" s="9">
        <v>4</v>
      </c>
      <c r="E20" s="9">
        <v>2</v>
      </c>
      <c r="F20" s="9">
        <v>0</v>
      </c>
      <c r="G20" s="9">
        <v>5</v>
      </c>
      <c r="H20" s="9">
        <v>3</v>
      </c>
      <c r="I20" s="9">
        <v>2</v>
      </c>
      <c r="J20" s="14">
        <v>5</v>
      </c>
      <c r="K20" s="14">
        <v>8</v>
      </c>
      <c r="L20" s="14">
        <v>14</v>
      </c>
      <c r="M20" s="14">
        <v>0</v>
      </c>
      <c r="N20" s="11">
        <f t="shared" si="2"/>
        <v>43</v>
      </c>
      <c r="O20" s="8">
        <f>N20/N16</f>
        <v>0.43</v>
      </c>
      <c r="P20" s="19"/>
    </row>
    <row r="21" spans="1:16" s="4" customFormat="1" ht="15.6" x14ac:dyDescent="0.3">
      <c r="A21" s="15" t="s">
        <v>23</v>
      </c>
      <c r="B21" s="55" t="s">
        <v>49</v>
      </c>
      <c r="C21" s="17" t="s">
        <v>64</v>
      </c>
      <c r="D21" s="9">
        <v>4</v>
      </c>
      <c r="E21" s="9">
        <v>1</v>
      </c>
      <c r="F21" s="9">
        <v>3</v>
      </c>
      <c r="G21" s="9">
        <v>3</v>
      </c>
      <c r="H21" s="9">
        <v>2</v>
      </c>
      <c r="I21" s="9">
        <v>0</v>
      </c>
      <c r="J21" s="14">
        <v>3</v>
      </c>
      <c r="K21" s="14">
        <v>0</v>
      </c>
      <c r="L21" s="14">
        <v>14</v>
      </c>
      <c r="M21" s="14">
        <v>4</v>
      </c>
      <c r="N21" s="11">
        <f t="shared" si="2"/>
        <v>34</v>
      </c>
      <c r="O21" s="8">
        <f>N21/N16</f>
        <v>0.34</v>
      </c>
      <c r="P21" s="19"/>
    </row>
    <row r="22" spans="1:16" s="4" customFormat="1" ht="15.6" x14ac:dyDescent="0.3">
      <c r="A22" s="15" t="s">
        <v>34</v>
      </c>
      <c r="B22" s="55" t="s">
        <v>50</v>
      </c>
      <c r="C22" s="17" t="s">
        <v>65</v>
      </c>
      <c r="D22" s="9">
        <v>4</v>
      </c>
      <c r="E22" s="9">
        <v>2</v>
      </c>
      <c r="F22" s="9">
        <v>3</v>
      </c>
      <c r="G22" s="9">
        <v>2</v>
      </c>
      <c r="H22" s="9">
        <v>3</v>
      </c>
      <c r="I22" s="9">
        <v>2</v>
      </c>
      <c r="J22" s="14">
        <v>5</v>
      </c>
      <c r="K22" s="14">
        <v>0</v>
      </c>
      <c r="L22" s="14">
        <v>0</v>
      </c>
      <c r="M22" s="14">
        <v>12</v>
      </c>
      <c r="N22" s="11">
        <f t="shared" si="2"/>
        <v>33</v>
      </c>
      <c r="O22" s="8">
        <f>N22/N16</f>
        <v>0.33</v>
      </c>
      <c r="P22" s="19"/>
    </row>
    <row r="23" spans="1:16" s="4" customFormat="1" ht="20.25" customHeight="1" x14ac:dyDescent="0.3">
      <c r="A23" s="15" t="s">
        <v>35</v>
      </c>
      <c r="B23" s="55" t="s">
        <v>51</v>
      </c>
      <c r="C23" s="6" t="s">
        <v>64</v>
      </c>
      <c r="D23" s="9">
        <v>3</v>
      </c>
      <c r="E23" s="9">
        <v>0</v>
      </c>
      <c r="F23" s="9">
        <v>0</v>
      </c>
      <c r="G23" s="9">
        <v>2</v>
      </c>
      <c r="H23" s="9">
        <v>2</v>
      </c>
      <c r="I23" s="9">
        <v>0</v>
      </c>
      <c r="J23" s="14">
        <v>7</v>
      </c>
      <c r="K23" s="14">
        <v>0</v>
      </c>
      <c r="L23" s="14">
        <v>5</v>
      </c>
      <c r="M23" s="14">
        <v>10</v>
      </c>
      <c r="N23" s="11">
        <f t="shared" si="2"/>
        <v>29</v>
      </c>
      <c r="O23" s="8">
        <f>N23/N16</f>
        <v>0.28999999999999998</v>
      </c>
      <c r="P23" s="18"/>
    </row>
    <row r="24" spans="1:16" s="4" customFormat="1" ht="15.6" x14ac:dyDescent="0.3">
      <c r="A24" s="15" t="s">
        <v>36</v>
      </c>
      <c r="B24" s="55" t="s">
        <v>52</v>
      </c>
      <c r="C24" s="17" t="s">
        <v>65</v>
      </c>
      <c r="D24" s="9">
        <v>3</v>
      </c>
      <c r="E24" s="9">
        <v>1</v>
      </c>
      <c r="F24" s="9">
        <v>6</v>
      </c>
      <c r="G24" s="9">
        <v>2</v>
      </c>
      <c r="H24" s="9">
        <v>2</v>
      </c>
      <c r="I24" s="9">
        <v>0</v>
      </c>
      <c r="J24" s="14">
        <v>0</v>
      </c>
      <c r="K24" s="14">
        <v>1</v>
      </c>
      <c r="L24" s="14">
        <v>0</v>
      </c>
      <c r="M24" s="14">
        <v>12</v>
      </c>
      <c r="N24" s="11">
        <f t="shared" si="2"/>
        <v>27</v>
      </c>
      <c r="O24" s="8">
        <f>N24/N16</f>
        <v>0.27</v>
      </c>
      <c r="P24" s="19"/>
    </row>
    <row r="25" spans="1:16" s="4" customFormat="1" ht="15.6" x14ac:dyDescent="0.3">
      <c r="A25" s="15" t="s">
        <v>37</v>
      </c>
      <c r="B25" s="55" t="s">
        <v>53</v>
      </c>
      <c r="C25" s="17" t="s">
        <v>65</v>
      </c>
      <c r="D25" s="9">
        <v>5</v>
      </c>
      <c r="E25" s="9">
        <v>1</v>
      </c>
      <c r="F25" s="9">
        <v>0</v>
      </c>
      <c r="G25" s="9">
        <v>5</v>
      </c>
      <c r="H25" s="9">
        <v>2</v>
      </c>
      <c r="I25" s="9">
        <v>0</v>
      </c>
      <c r="J25" s="14">
        <v>4</v>
      </c>
      <c r="K25" s="14">
        <v>0</v>
      </c>
      <c r="L25" s="14">
        <v>0</v>
      </c>
      <c r="M25" s="39">
        <v>5</v>
      </c>
      <c r="N25" s="40">
        <f t="shared" si="1"/>
        <v>22</v>
      </c>
      <c r="O25" s="8">
        <f>N25/N16</f>
        <v>0.22</v>
      </c>
      <c r="P25" s="19"/>
    </row>
    <row r="26" spans="1:16" s="4" customFormat="1" ht="9.6" customHeight="1" thickBot="1" x14ac:dyDescent="0.35">
      <c r="A26" s="16"/>
      <c r="B26" s="60"/>
      <c r="C26" s="61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52"/>
      <c r="O26" s="62"/>
      <c r="P26" s="54"/>
    </row>
    <row r="27" spans="1:16" ht="22.2" customHeight="1" thickBot="1" x14ac:dyDescent="0.35">
      <c r="A27" s="70" t="s">
        <v>11</v>
      </c>
      <c r="B27" s="71"/>
      <c r="C27" s="72"/>
      <c r="D27" s="33">
        <v>5</v>
      </c>
      <c r="E27" s="34">
        <v>5</v>
      </c>
      <c r="F27" s="34">
        <v>5</v>
      </c>
      <c r="G27" s="34">
        <v>10</v>
      </c>
      <c r="H27" s="34">
        <v>26</v>
      </c>
      <c r="I27" s="34">
        <v>3</v>
      </c>
      <c r="J27" s="34">
        <v>4</v>
      </c>
      <c r="K27" s="34">
        <v>5</v>
      </c>
      <c r="L27" s="34">
        <v>5</v>
      </c>
      <c r="M27" s="43">
        <v>15</v>
      </c>
      <c r="N27" s="44">
        <v>100</v>
      </c>
      <c r="O27" s="65">
        <v>1</v>
      </c>
      <c r="P27" s="66"/>
    </row>
    <row r="28" spans="1:16" ht="16.2" x14ac:dyDescent="0.3">
      <c r="A28" s="15" t="s">
        <v>18</v>
      </c>
      <c r="B28" s="55" t="s">
        <v>54</v>
      </c>
      <c r="C28" s="17" t="s">
        <v>65</v>
      </c>
      <c r="D28" s="7">
        <v>4</v>
      </c>
      <c r="E28" s="7">
        <v>1</v>
      </c>
      <c r="F28" s="7">
        <v>0</v>
      </c>
      <c r="G28" s="7">
        <v>4</v>
      </c>
      <c r="H28" s="7"/>
      <c r="I28" s="7"/>
      <c r="J28" s="13">
        <v>1</v>
      </c>
      <c r="K28" s="13">
        <v>0</v>
      </c>
      <c r="L28" s="13">
        <v>4</v>
      </c>
      <c r="M28" s="41">
        <v>8</v>
      </c>
      <c r="N28" s="42">
        <v>37</v>
      </c>
      <c r="O28" s="8">
        <f>N28/N27</f>
        <v>0.37</v>
      </c>
      <c r="P28" s="12"/>
    </row>
    <row r="29" spans="1:16" s="2" customFormat="1" ht="15" customHeight="1" x14ac:dyDescent="0.25">
      <c r="A29" s="15" t="s">
        <v>19</v>
      </c>
      <c r="B29" s="55" t="s">
        <v>55</v>
      </c>
      <c r="C29" s="6" t="s">
        <v>66</v>
      </c>
      <c r="D29" s="7">
        <v>3</v>
      </c>
      <c r="E29" s="7">
        <v>0</v>
      </c>
      <c r="F29" s="7">
        <v>0</v>
      </c>
      <c r="G29" s="7">
        <v>2</v>
      </c>
      <c r="H29" s="7">
        <v>11</v>
      </c>
      <c r="I29" s="7">
        <v>0</v>
      </c>
      <c r="J29" s="13">
        <v>0</v>
      </c>
      <c r="K29" s="13">
        <v>0</v>
      </c>
      <c r="L29" s="13">
        <v>1</v>
      </c>
      <c r="M29" s="13">
        <v>0</v>
      </c>
      <c r="N29" s="11">
        <v>12.5</v>
      </c>
      <c r="O29" s="8">
        <f>N29/N27</f>
        <v>0.125</v>
      </c>
      <c r="P29" s="23"/>
    </row>
    <row r="30" spans="1:16" ht="15" customHeight="1" x14ac:dyDescent="0.3">
      <c r="A30" s="15" t="s">
        <v>21</v>
      </c>
      <c r="B30" s="55" t="s">
        <v>56</v>
      </c>
      <c r="C30" s="10" t="s">
        <v>67</v>
      </c>
      <c r="D30" s="7">
        <v>4</v>
      </c>
      <c r="E30" s="7">
        <v>1</v>
      </c>
      <c r="F30" s="7">
        <v>0</v>
      </c>
      <c r="G30" s="7">
        <v>1</v>
      </c>
      <c r="H30" s="7">
        <v>0</v>
      </c>
      <c r="I30" s="7">
        <v>0</v>
      </c>
      <c r="J30" s="13">
        <v>0</v>
      </c>
      <c r="K30" s="13">
        <v>1</v>
      </c>
      <c r="L30" s="13">
        <v>2</v>
      </c>
      <c r="M30" s="47">
        <v>0</v>
      </c>
      <c r="N30" s="40">
        <v>6.5</v>
      </c>
      <c r="O30" s="8">
        <f>N30/N27</f>
        <v>6.5000000000000002E-2</v>
      </c>
      <c r="P30" s="23"/>
    </row>
    <row r="31" spans="1:16" s="4" customFormat="1" ht="15" customHeight="1" thickBot="1" x14ac:dyDescent="0.35">
      <c r="A31" s="16"/>
      <c r="B31" s="60"/>
      <c r="C31" s="61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51"/>
      <c r="O31" s="62"/>
      <c r="P31" s="23"/>
    </row>
    <row r="32" spans="1:16" ht="16.5" customHeight="1" thickBot="1" x14ac:dyDescent="0.35">
      <c r="A32" s="70" t="s">
        <v>12</v>
      </c>
      <c r="B32" s="71"/>
      <c r="C32" s="72"/>
      <c r="D32" s="33">
        <v>5</v>
      </c>
      <c r="E32" s="34">
        <v>5</v>
      </c>
      <c r="F32" s="34">
        <v>5</v>
      </c>
      <c r="G32" s="34">
        <v>10</v>
      </c>
      <c r="H32" s="34">
        <v>26</v>
      </c>
      <c r="I32" s="34">
        <v>3</v>
      </c>
      <c r="J32" s="34">
        <v>4</v>
      </c>
      <c r="K32" s="34">
        <v>5</v>
      </c>
      <c r="L32" s="34">
        <v>5</v>
      </c>
      <c r="M32" s="48">
        <v>15</v>
      </c>
      <c r="N32" s="53">
        <v>100</v>
      </c>
      <c r="O32" s="65">
        <v>1</v>
      </c>
      <c r="P32" s="66"/>
    </row>
    <row r="33" spans="1:16" ht="15" customHeight="1" x14ac:dyDescent="0.3">
      <c r="A33" s="15" t="s">
        <v>18</v>
      </c>
      <c r="B33" s="55" t="s">
        <v>57</v>
      </c>
      <c r="C33" s="10" t="s">
        <v>64</v>
      </c>
      <c r="D33" s="7">
        <v>2</v>
      </c>
      <c r="E33" s="7">
        <v>0</v>
      </c>
      <c r="F33" s="7"/>
      <c r="G33" s="7">
        <v>3</v>
      </c>
      <c r="H33" s="7"/>
      <c r="I33" s="7"/>
      <c r="J33" s="13">
        <v>1</v>
      </c>
      <c r="K33" s="13"/>
      <c r="L33" s="13">
        <v>3</v>
      </c>
      <c r="M33" s="49">
        <v>13</v>
      </c>
      <c r="N33" s="52">
        <v>50</v>
      </c>
      <c r="O33" s="8">
        <f>N33/N32</f>
        <v>0.5</v>
      </c>
      <c r="P33" s="6" t="s">
        <v>29</v>
      </c>
    </row>
    <row r="34" spans="1:16" s="4" customFormat="1" ht="15" customHeight="1" thickBot="1" x14ac:dyDescent="0.35">
      <c r="A34" s="16"/>
      <c r="B34" s="60"/>
      <c r="C34" s="61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51"/>
      <c r="O34" s="62"/>
      <c r="P34" s="6"/>
    </row>
    <row r="35" spans="1:16" ht="15" customHeight="1" thickBot="1" x14ac:dyDescent="0.4">
      <c r="A35" s="67" t="s">
        <v>13</v>
      </c>
      <c r="B35" s="68"/>
      <c r="C35" s="69"/>
      <c r="D35" s="33">
        <v>5</v>
      </c>
      <c r="E35" s="34">
        <v>5</v>
      </c>
      <c r="F35" s="34">
        <v>5</v>
      </c>
      <c r="G35" s="34">
        <v>10</v>
      </c>
      <c r="H35" s="34">
        <v>26</v>
      </c>
      <c r="I35" s="34">
        <v>3</v>
      </c>
      <c r="J35" s="34">
        <v>4</v>
      </c>
      <c r="K35" s="34">
        <v>5</v>
      </c>
      <c r="L35" s="34">
        <v>5</v>
      </c>
      <c r="M35" s="48">
        <v>15</v>
      </c>
      <c r="N35" s="46">
        <v>100</v>
      </c>
      <c r="O35" s="65">
        <v>1</v>
      </c>
      <c r="P35" s="66"/>
    </row>
    <row r="36" spans="1:16" ht="15.6" x14ac:dyDescent="0.3">
      <c r="A36" s="15" t="s">
        <v>18</v>
      </c>
      <c r="B36" s="55" t="s">
        <v>58</v>
      </c>
      <c r="C36" s="84" t="s">
        <v>64</v>
      </c>
      <c r="D36" s="7">
        <v>3</v>
      </c>
      <c r="E36" s="7">
        <v>2</v>
      </c>
      <c r="F36" s="7">
        <v>0</v>
      </c>
      <c r="G36" s="7">
        <v>4</v>
      </c>
      <c r="H36" s="7">
        <v>0</v>
      </c>
      <c r="I36" s="7">
        <v>0</v>
      </c>
      <c r="J36" s="7">
        <v>4</v>
      </c>
      <c r="K36" s="7">
        <v>0</v>
      </c>
      <c r="L36" s="7">
        <v>3</v>
      </c>
      <c r="M36" s="50">
        <v>14</v>
      </c>
      <c r="N36" s="45">
        <v>58.5</v>
      </c>
      <c r="O36" s="8">
        <f>N36/N35</f>
        <v>0.58499999999999996</v>
      </c>
      <c r="P36" s="6" t="s">
        <v>29</v>
      </c>
    </row>
    <row r="37" spans="1:16" ht="15.6" x14ac:dyDescent="0.3">
      <c r="A37" s="15" t="s">
        <v>19</v>
      </c>
      <c r="B37" s="55" t="s">
        <v>59</v>
      </c>
      <c r="C37" s="84" t="s">
        <v>64</v>
      </c>
      <c r="D37" s="9">
        <v>2</v>
      </c>
      <c r="E37" s="9">
        <v>1</v>
      </c>
      <c r="F37" s="9">
        <v>0</v>
      </c>
      <c r="G37" s="9">
        <v>2</v>
      </c>
      <c r="H37" s="9">
        <v>0</v>
      </c>
      <c r="I37" s="9">
        <v>0</v>
      </c>
      <c r="J37" s="9">
        <v>2</v>
      </c>
      <c r="K37" s="9">
        <v>0</v>
      </c>
      <c r="L37" s="9">
        <v>3</v>
      </c>
      <c r="M37" s="9">
        <v>14</v>
      </c>
      <c r="N37" s="22">
        <v>54</v>
      </c>
      <c r="O37" s="8">
        <f>N37/N35</f>
        <v>0.54</v>
      </c>
      <c r="P37" s="6" t="s">
        <v>30</v>
      </c>
    </row>
    <row r="38" spans="1:16" ht="15.6" x14ac:dyDescent="0.3">
      <c r="A38" s="15" t="s">
        <v>21</v>
      </c>
      <c r="B38" s="55" t="s">
        <v>60</v>
      </c>
      <c r="C38" s="84" t="s">
        <v>64</v>
      </c>
      <c r="D38" s="7">
        <v>3</v>
      </c>
      <c r="E38" s="7">
        <v>2</v>
      </c>
      <c r="F38" s="7">
        <v>1</v>
      </c>
      <c r="G38" s="7">
        <v>3</v>
      </c>
      <c r="H38" s="7">
        <v>1</v>
      </c>
      <c r="I38" s="7">
        <v>0</v>
      </c>
      <c r="J38" s="7">
        <v>2</v>
      </c>
      <c r="K38" s="7">
        <v>3</v>
      </c>
      <c r="L38" s="7">
        <v>3</v>
      </c>
      <c r="M38" s="7">
        <v>10</v>
      </c>
      <c r="N38" s="22">
        <v>46.5</v>
      </c>
      <c r="O38" s="8">
        <f>N38/N35</f>
        <v>0.46500000000000002</v>
      </c>
      <c r="P38" s="6"/>
    </row>
    <row r="39" spans="1:16" ht="15.6" x14ac:dyDescent="0.3">
      <c r="A39" s="15" t="s">
        <v>22</v>
      </c>
      <c r="B39" s="55" t="s">
        <v>61</v>
      </c>
      <c r="C39" s="6" t="s">
        <v>65</v>
      </c>
      <c r="D39" s="9">
        <v>3</v>
      </c>
      <c r="E39" s="9">
        <v>0</v>
      </c>
      <c r="F39" s="9">
        <v>0</v>
      </c>
      <c r="G39" s="9">
        <v>4</v>
      </c>
      <c r="H39" s="9">
        <v>0</v>
      </c>
      <c r="I39" s="9">
        <v>3</v>
      </c>
      <c r="J39" s="9">
        <v>2</v>
      </c>
      <c r="K39" s="9">
        <v>1</v>
      </c>
      <c r="L39" s="9">
        <v>4</v>
      </c>
      <c r="M39" s="9">
        <v>10</v>
      </c>
      <c r="N39" s="22">
        <v>46</v>
      </c>
      <c r="O39" s="8">
        <f>N39/N35</f>
        <v>0.46</v>
      </c>
      <c r="P39" s="6"/>
    </row>
    <row r="40" spans="1:16" ht="15.6" x14ac:dyDescent="0.3">
      <c r="A40" s="15" t="s">
        <v>23</v>
      </c>
      <c r="B40" s="55" t="s">
        <v>62</v>
      </c>
      <c r="C40" s="6" t="s">
        <v>65</v>
      </c>
      <c r="D40" s="7">
        <v>2</v>
      </c>
      <c r="E40" s="7">
        <v>2</v>
      </c>
      <c r="F40" s="7">
        <v>0</v>
      </c>
      <c r="G40" s="7">
        <v>1</v>
      </c>
      <c r="H40" s="7">
        <v>1</v>
      </c>
      <c r="I40" s="7">
        <v>0</v>
      </c>
      <c r="J40" s="7">
        <v>1</v>
      </c>
      <c r="K40" s="7">
        <v>0</v>
      </c>
      <c r="L40" s="7">
        <v>3</v>
      </c>
      <c r="M40" s="7">
        <v>9</v>
      </c>
      <c r="N40" s="22">
        <v>37</v>
      </c>
      <c r="O40" s="8">
        <f>N40/N35</f>
        <v>0.37</v>
      </c>
      <c r="P40" s="21"/>
    </row>
    <row r="41" spans="1:16" s="4" customFormat="1" ht="10.199999999999999" customHeight="1" x14ac:dyDescent="0.3">
      <c r="A41" s="35"/>
      <c r="B41" s="36"/>
      <c r="C41" s="32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51"/>
      <c r="O41" s="38"/>
      <c r="P41" s="5"/>
    </row>
    <row r="42" spans="1:16" x14ac:dyDescent="0.3">
      <c r="M42" s="5"/>
      <c r="N42" s="5"/>
    </row>
  </sheetData>
  <mergeCells count="30">
    <mergeCell ref="C2:O2"/>
    <mergeCell ref="C3:O3"/>
    <mergeCell ref="C1:O1"/>
    <mergeCell ref="A5:A7"/>
    <mergeCell ref="C5:C7"/>
    <mergeCell ref="D5:M5"/>
    <mergeCell ref="N5:N7"/>
    <mergeCell ref="B5:B7"/>
    <mergeCell ref="P5:P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O5:O7"/>
    <mergeCell ref="A8:C8"/>
    <mergeCell ref="A16:C16"/>
    <mergeCell ref="A27:C27"/>
    <mergeCell ref="A32:C32"/>
    <mergeCell ref="A35:C35"/>
    <mergeCell ref="O32:P32"/>
    <mergeCell ref="O35:P35"/>
    <mergeCell ref="O8:P8"/>
    <mergeCell ref="O16:P16"/>
    <mergeCell ref="O27:P27"/>
  </mergeCells>
  <printOptions horizontalCentered="1"/>
  <pageMargins left="0.31496062992125984" right="0.19685039370078741" top="0.31496062992125984" bottom="0.11811023622047245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2023-12-18T18:38:11Z</dcterms:modified>
</cp:coreProperties>
</file>