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288" windowWidth="14808" windowHeight="7836"/>
  </bookViews>
  <sheets>
    <sheet name="ОБЖ" sheetId="3" r:id="rId1"/>
  </sheets>
  <calcPr calcId="144525"/>
</workbook>
</file>

<file path=xl/calcChain.xml><?xml version="1.0" encoding="utf-8"?>
<calcChain xmlns="http://schemas.openxmlformats.org/spreadsheetml/2006/main">
  <c r="P12" i="3" l="1"/>
  <c r="P23" i="3"/>
  <c r="P20" i="3"/>
  <c r="P24" i="3"/>
  <c r="P28" i="3" l="1"/>
  <c r="P29" i="3"/>
  <c r="P16" i="3"/>
  <c r="P21" i="3" l="1"/>
  <c r="P18" i="3"/>
  <c r="P13" i="3"/>
  <c r="P27" i="3" l="1"/>
  <c r="P31" i="3"/>
  <c r="P30" i="3"/>
  <c r="P15" i="3"/>
  <c r="P19" i="3"/>
  <c r="Q20" i="3" s="1"/>
  <c r="P17" i="3"/>
  <c r="P14" i="3"/>
  <c r="P25" i="3"/>
  <c r="P22" i="3"/>
  <c r="Q24" i="3" l="1"/>
  <c r="Q23" i="3"/>
  <c r="Q29" i="3"/>
  <c r="Q28" i="3"/>
  <c r="Q21" i="3"/>
  <c r="Q22" i="3"/>
  <c r="Q31" i="3" l="1"/>
  <c r="P10" i="3"/>
  <c r="Q16" i="3" l="1"/>
  <c r="Q18" i="3"/>
  <c r="Q13" i="3"/>
  <c r="Q17" i="3"/>
  <c r="Q14" i="3"/>
  <c r="Q15" i="3"/>
  <c r="Q30" i="3"/>
</calcChain>
</file>

<file path=xl/sharedStrings.xml><?xml version="1.0" encoding="utf-8"?>
<sst xmlns="http://schemas.openxmlformats.org/spreadsheetml/2006/main" count="90" uniqueCount="57">
  <si>
    <t>ПРОТОКОЛ</t>
  </si>
  <si>
    <t xml:space="preserve">по  предмету  </t>
  </si>
  <si>
    <t>№№</t>
  </si>
  <si>
    <t>Задания     /    Максимальное количество  баллов</t>
  </si>
  <si>
    <t>ИТОГО баллов</t>
  </si>
  <si>
    <t>8 класс</t>
  </si>
  <si>
    <t>9 класс</t>
  </si>
  <si>
    <t>11 класс</t>
  </si>
  <si>
    <t>№ 1</t>
  </si>
  <si>
    <t>№ 2</t>
  </si>
  <si>
    <t>№ 3</t>
  </si>
  <si>
    <t>№ 4</t>
  </si>
  <si>
    <t>№ 5</t>
  </si>
  <si>
    <t>победитель</t>
  </si>
  <si>
    <t>ТЕСТЫ</t>
  </si>
  <si>
    <t>ПРАКТИКА</t>
  </si>
  <si>
    <t>ОСНОВЫ   БЕЗОПАСНОСТИ      ЖИЗНЕДЕЯТЕЛЬНОСТИ</t>
  </si>
  <si>
    <t>призёр</t>
  </si>
  <si>
    <t>ххх</t>
  </si>
  <si>
    <r>
      <t xml:space="preserve">Рейтинг, </t>
    </r>
    <r>
      <rPr>
        <i/>
        <sz val="9"/>
        <rFont val="Times New Roman"/>
        <family val="1"/>
        <charset val="204"/>
      </rPr>
      <t>(победитель,призер)</t>
    </r>
  </si>
  <si>
    <t xml:space="preserve"> %% выполнения</t>
  </si>
  <si>
    <t>МБОУ</t>
  </si>
  <si>
    <t xml:space="preserve">  1 .</t>
  </si>
  <si>
    <t xml:space="preserve">  2 .</t>
  </si>
  <si>
    <t xml:space="preserve">  3 .</t>
  </si>
  <si>
    <t xml:space="preserve">  4 .</t>
  </si>
  <si>
    <t xml:space="preserve">  5 .</t>
  </si>
  <si>
    <t xml:space="preserve">  6 .</t>
  </si>
  <si>
    <t>Теоретические   задания</t>
  </si>
  <si>
    <t xml:space="preserve">муниципального этапа  всероссийской олимпиады школьников  в 2023/2024 учебном году  </t>
  </si>
  <si>
    <t>Отдел образования Кесовогорского муниципального округа</t>
  </si>
  <si>
    <t>13 декабря 2023 года</t>
  </si>
  <si>
    <t>10  класс</t>
  </si>
  <si>
    <t>Спасение утопающего</t>
  </si>
  <si>
    <t>Ориенторование на местности</t>
  </si>
  <si>
    <t>Одевание общевойскового защитного комплекта</t>
  </si>
  <si>
    <t>Работа с картой</t>
  </si>
  <si>
    <t>7 класс</t>
  </si>
  <si>
    <t xml:space="preserve">   13813 .</t>
  </si>
  <si>
    <t xml:space="preserve">   13816 .</t>
  </si>
  <si>
    <t xml:space="preserve">   13801 .</t>
  </si>
  <si>
    <t xml:space="preserve">   13823 .</t>
  </si>
  <si>
    <t xml:space="preserve">   13822 .</t>
  </si>
  <si>
    <t xml:space="preserve">   13803 .</t>
  </si>
  <si>
    <t xml:space="preserve">   13903 .</t>
  </si>
  <si>
    <t xml:space="preserve">   13915 .</t>
  </si>
  <si>
    <t xml:space="preserve">   13913 .</t>
  </si>
  <si>
    <t xml:space="preserve">   13911 .</t>
  </si>
  <si>
    <t xml:space="preserve">   13914 .</t>
  </si>
  <si>
    <t xml:space="preserve">   131102 .</t>
  </si>
  <si>
    <t xml:space="preserve">   131106 .</t>
  </si>
  <si>
    <t xml:space="preserve">   131104 .</t>
  </si>
  <si>
    <t xml:space="preserve">   131103 .</t>
  </si>
  <si>
    <t>КОД  учвстника</t>
  </si>
  <si>
    <t>Стрелихинская СОШ</t>
  </si>
  <si>
    <t>Кесовогорская СОШ</t>
  </si>
  <si>
    <t>Лисковская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</si>
</sst>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9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u/>
      <sz val="13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u/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0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top"/>
    </xf>
    <xf numFmtId="0" fontId="1" fillId="0" borderId="0" xfId="0" applyFont="1" applyFill="1"/>
    <xf numFmtId="0" fontId="10" fillId="2" borderId="0" xfId="0" applyFont="1" applyFill="1" applyBorder="1" applyAlignment="1">
      <alignment horizontal="center"/>
    </xf>
    <xf numFmtId="0" fontId="1" fillId="0" borderId="0" xfId="0" applyFont="1" applyBorder="1"/>
    <xf numFmtId="0" fontId="11" fillId="0" borderId="0" xfId="0" applyFont="1"/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top"/>
    </xf>
    <xf numFmtId="0" fontId="12" fillId="0" borderId="7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1" fillId="3" borderId="0" xfId="0" applyFont="1" applyFill="1"/>
    <xf numFmtId="0" fontId="1" fillId="0" borderId="0" xfId="0" applyFont="1" applyAlignment="1">
      <alignment horizontal="left"/>
    </xf>
    <xf numFmtId="0" fontId="5" fillId="0" borderId="4" xfId="0" applyFont="1" applyFill="1" applyBorder="1" applyAlignment="1">
      <alignment horizontal="center"/>
    </xf>
    <xf numFmtId="0" fontId="5" fillId="0" borderId="7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 vertical="center" wrapText="1"/>
    </xf>
    <xf numFmtId="0" fontId="1" fillId="0" borderId="0" xfId="0" applyFont="1" applyFill="1" applyBorder="1"/>
    <xf numFmtId="0" fontId="1" fillId="0" borderId="0" xfId="0" applyFont="1" applyFill="1" applyBorder="1" applyAlignment="1">
      <alignment horizontal="center" vertical="top"/>
    </xf>
    <xf numFmtId="0" fontId="1" fillId="0" borderId="0" xfId="0" applyFont="1" applyFill="1" applyBorder="1" applyAlignment="1">
      <alignment horizontal="center"/>
    </xf>
    <xf numFmtId="164" fontId="1" fillId="0" borderId="0" xfId="0" applyNumberFormat="1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left"/>
    </xf>
    <xf numFmtId="0" fontId="0" fillId="0" borderId="0" xfId="0" applyFill="1" applyBorder="1"/>
    <xf numFmtId="0" fontId="4" fillId="0" borderId="0" xfId="0" applyFont="1" applyFill="1" applyBorder="1" applyAlignment="1">
      <alignment horizontal="left"/>
    </xf>
    <xf numFmtId="164" fontId="1" fillId="0" borderId="7" xfId="0" applyNumberFormat="1" applyFont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1" fillId="0" borderId="7" xfId="0" applyFont="1" applyFill="1" applyBorder="1"/>
    <xf numFmtId="0" fontId="4" fillId="3" borderId="2" xfId="0" applyFont="1" applyFill="1" applyBorder="1" applyAlignment="1">
      <alignment horizontal="center" vertical="center"/>
    </xf>
    <xf numFmtId="0" fontId="0" fillId="0" borderId="7" xfId="0" applyBorder="1"/>
    <xf numFmtId="0" fontId="0" fillId="0" borderId="7" xfId="0" applyBorder="1" applyAlignment="1">
      <alignment horizontal="center"/>
    </xf>
    <xf numFmtId="0" fontId="1" fillId="0" borderId="7" xfId="0" applyFont="1" applyBorder="1"/>
    <xf numFmtId="0" fontId="11" fillId="0" borderId="0" xfId="0" applyFont="1" applyAlignment="1">
      <alignment horizontal="center"/>
    </xf>
    <xf numFmtId="0" fontId="2" fillId="0" borderId="0" xfId="0" applyFont="1" applyFill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top"/>
    </xf>
    <xf numFmtId="0" fontId="1" fillId="2" borderId="7" xfId="0" applyFont="1" applyFill="1" applyBorder="1"/>
    <xf numFmtId="0" fontId="1" fillId="3" borderId="7" xfId="0" applyFont="1" applyFill="1" applyBorder="1"/>
    <xf numFmtId="0" fontId="4" fillId="3" borderId="3" xfId="0" applyFont="1" applyFill="1" applyBorder="1" applyAlignment="1">
      <alignment horizontal="center" vertical="center"/>
    </xf>
    <xf numFmtId="0" fontId="15" fillId="0" borderId="0" xfId="0" applyFont="1" applyAlignment="1">
      <alignment horizontal="center"/>
    </xf>
    <xf numFmtId="0" fontId="1" fillId="0" borderId="7" xfId="0" applyFont="1" applyFill="1" applyBorder="1" applyAlignment="1">
      <alignment horizontal="center" wrapText="1"/>
    </xf>
    <xf numFmtId="0" fontId="1" fillId="0" borderId="7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164" fontId="10" fillId="0" borderId="2" xfId="0" applyNumberFormat="1" applyFont="1" applyFill="1" applyBorder="1" applyAlignment="1">
      <alignment horizontal="center" vertical="center"/>
    </xf>
    <xf numFmtId="164" fontId="10" fillId="0" borderId="3" xfId="0" applyNumberFormat="1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164" fontId="10" fillId="0" borderId="7" xfId="0" applyNumberFormat="1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top"/>
    </xf>
    <xf numFmtId="0" fontId="1" fillId="0" borderId="7" xfId="0" applyFont="1" applyBorder="1" applyAlignment="1">
      <alignment horizontal="center" vertical="top"/>
    </xf>
    <xf numFmtId="0" fontId="14" fillId="0" borderId="0" xfId="0" applyFont="1" applyBorder="1" applyAlignment="1">
      <alignment horizontal="center"/>
    </xf>
    <xf numFmtId="0" fontId="12" fillId="3" borderId="7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 textRotation="90" wrapText="1"/>
    </xf>
    <xf numFmtId="0" fontId="1" fillId="0" borderId="7" xfId="0" applyFont="1" applyFill="1" applyBorder="1" applyAlignment="1">
      <alignment horizontal="left" vertical="center" textRotation="90" wrapText="1"/>
    </xf>
    <xf numFmtId="0" fontId="12" fillId="0" borderId="1" xfId="0" applyFont="1" applyFill="1" applyBorder="1" applyAlignment="1">
      <alignment horizontal="center" vertical="center" textRotation="90" wrapText="1"/>
    </xf>
    <xf numFmtId="0" fontId="1" fillId="0" borderId="7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top"/>
    </xf>
    <xf numFmtId="164" fontId="10" fillId="0" borderId="7" xfId="0" applyNumberFormat="1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top"/>
    </xf>
    <xf numFmtId="0" fontId="13" fillId="0" borderId="0" xfId="0" applyFont="1" applyFill="1" applyBorder="1" applyAlignment="1">
      <alignment horizontal="left"/>
    </xf>
    <xf numFmtId="0" fontId="4" fillId="3" borderId="2" xfId="0" applyFont="1" applyFill="1" applyBorder="1" applyAlignment="1">
      <alignment vertical="top"/>
    </xf>
    <xf numFmtId="0" fontId="4" fillId="0" borderId="2" xfId="0" applyFont="1" applyFill="1" applyBorder="1" applyAlignment="1">
      <alignment vertical="top"/>
    </xf>
    <xf numFmtId="0" fontId="11" fillId="2" borderId="0" xfId="0" applyFont="1" applyFill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center"/>
    </xf>
    <xf numFmtId="0" fontId="16" fillId="0" borderId="8" xfId="0" applyFont="1" applyBorder="1" applyAlignment="1">
      <alignment horizontal="center"/>
    </xf>
    <xf numFmtId="0" fontId="1" fillId="0" borderId="7" xfId="0" applyFont="1" applyBorder="1" applyAlignment="1">
      <alignment horizontal="center" vertical="center"/>
    </xf>
    <xf numFmtId="164" fontId="10" fillId="3" borderId="7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/>
    </xf>
    <xf numFmtId="0" fontId="1" fillId="0" borderId="10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164" fontId="10" fillId="3" borderId="2" xfId="0" applyNumberFormat="1" applyFont="1" applyFill="1" applyBorder="1" applyAlignment="1">
      <alignment horizontal="center" vertical="center"/>
    </xf>
    <xf numFmtId="164" fontId="10" fillId="3" borderId="3" xfId="0" applyNumberFormat="1" applyFont="1" applyFill="1" applyBorder="1" applyAlignment="1">
      <alignment horizontal="center" vertical="center"/>
    </xf>
    <xf numFmtId="164" fontId="1" fillId="3" borderId="7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164" fontId="7" fillId="0" borderId="7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66FF33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2"/>
  <sheetViews>
    <sheetView tabSelected="1" zoomScale="80" zoomScaleNormal="80" workbookViewId="0">
      <selection activeCell="T9" sqref="T9"/>
    </sheetView>
  </sheetViews>
  <sheetFormatPr defaultRowHeight="14.4" x14ac:dyDescent="0.3"/>
  <cols>
    <col min="3" max="3" width="5.77734375" customWidth="1"/>
    <col min="4" max="4" width="11.6640625" style="15" customWidth="1"/>
    <col min="5" max="5" width="19.77734375" style="1" customWidth="1"/>
    <col min="6" max="6" width="8.88671875" style="1" customWidth="1"/>
    <col min="7" max="7" width="6.6640625" style="1" customWidth="1"/>
    <col min="8" max="12" width="6.5546875" style="1" customWidth="1"/>
    <col min="13" max="13" width="9.109375" style="1" customWidth="1"/>
    <col min="14" max="15" width="6.5546875" style="1" customWidth="1"/>
    <col min="16" max="16" width="11.77734375" style="1" customWidth="1"/>
    <col min="17" max="17" width="10.5546875" style="1" customWidth="1"/>
    <col min="18" max="18" width="13.21875" style="1" customWidth="1"/>
  </cols>
  <sheetData>
    <row r="1" spans="3:18" s="6" customFormat="1" ht="21" customHeight="1" x14ac:dyDescent="0.35">
      <c r="D1" s="79" t="s">
        <v>30</v>
      </c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</row>
    <row r="2" spans="3:18" s="33" customFormat="1" ht="18.600000000000001" customHeight="1" x14ac:dyDescent="0.3">
      <c r="D2" s="80" t="s">
        <v>0</v>
      </c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</row>
    <row r="3" spans="3:18" s="39" customFormat="1" ht="18" x14ac:dyDescent="0.35">
      <c r="D3" s="81" t="s">
        <v>29</v>
      </c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</row>
    <row r="4" spans="3:18" s="39" customFormat="1" ht="23.4" customHeight="1" x14ac:dyDescent="0.35">
      <c r="D4" s="81" t="s">
        <v>1</v>
      </c>
      <c r="E4" s="81"/>
      <c r="F4" s="82" t="s">
        <v>16</v>
      </c>
      <c r="G4" s="82"/>
      <c r="H4" s="82"/>
      <c r="I4" s="82"/>
      <c r="J4" s="82"/>
      <c r="K4" s="82"/>
      <c r="L4" s="82"/>
      <c r="M4" s="82"/>
      <c r="N4" s="82"/>
      <c r="O4" s="82"/>
      <c r="Q4" s="39" t="s">
        <v>31</v>
      </c>
    </row>
    <row r="5" spans="3:18" s="47" customFormat="1" ht="15.6" customHeight="1" x14ac:dyDescent="0.3">
      <c r="F5" s="65"/>
      <c r="G5" s="65"/>
      <c r="H5" s="65"/>
      <c r="I5" s="65"/>
      <c r="J5" s="65"/>
      <c r="K5" s="65"/>
      <c r="L5" s="65"/>
      <c r="M5" s="65"/>
      <c r="N5" s="65"/>
      <c r="O5" s="65"/>
    </row>
    <row r="6" spans="3:18" s="1" customFormat="1" ht="15" customHeight="1" x14ac:dyDescent="0.25">
      <c r="C6" s="83" t="s">
        <v>2</v>
      </c>
      <c r="D6" s="85" t="s">
        <v>53</v>
      </c>
      <c r="E6" s="85" t="s">
        <v>21</v>
      </c>
      <c r="F6" s="89" t="s">
        <v>3</v>
      </c>
      <c r="G6" s="90"/>
      <c r="H6" s="90"/>
      <c r="I6" s="90"/>
      <c r="J6" s="90"/>
      <c r="K6" s="90"/>
      <c r="L6" s="90"/>
      <c r="M6" s="90"/>
      <c r="N6" s="90"/>
      <c r="O6" s="90"/>
      <c r="P6" s="100" t="s">
        <v>4</v>
      </c>
      <c r="Q6" s="103" t="s">
        <v>20</v>
      </c>
      <c r="R6" s="88" t="s">
        <v>19</v>
      </c>
    </row>
    <row r="7" spans="3:18" s="1" customFormat="1" ht="19.5" customHeight="1" x14ac:dyDescent="0.25">
      <c r="C7" s="83"/>
      <c r="D7" s="86"/>
      <c r="E7" s="86"/>
      <c r="F7" s="94" t="s">
        <v>28</v>
      </c>
      <c r="G7" s="95"/>
      <c r="H7" s="95"/>
      <c r="I7" s="95"/>
      <c r="J7" s="95"/>
      <c r="K7" s="96"/>
      <c r="L7" s="91" t="s">
        <v>15</v>
      </c>
      <c r="M7" s="91"/>
      <c r="N7" s="91"/>
      <c r="O7" s="91"/>
      <c r="P7" s="101"/>
      <c r="Q7" s="103"/>
      <c r="R7" s="88"/>
    </row>
    <row r="8" spans="3:18" s="1" customFormat="1" ht="13.8" x14ac:dyDescent="0.25">
      <c r="C8" s="83"/>
      <c r="D8" s="86"/>
      <c r="E8" s="86"/>
      <c r="F8" s="92" t="s">
        <v>14</v>
      </c>
      <c r="G8" s="48" t="s">
        <v>8</v>
      </c>
      <c r="H8" s="48" t="s">
        <v>9</v>
      </c>
      <c r="I8" s="48" t="s">
        <v>10</v>
      </c>
      <c r="J8" s="48" t="s">
        <v>11</v>
      </c>
      <c r="K8" s="48" t="s">
        <v>12</v>
      </c>
      <c r="L8" s="20" t="s">
        <v>8</v>
      </c>
      <c r="M8" s="20" t="s">
        <v>9</v>
      </c>
      <c r="N8" s="20" t="s">
        <v>10</v>
      </c>
      <c r="O8" s="20" t="s">
        <v>11</v>
      </c>
      <c r="P8" s="101"/>
      <c r="Q8" s="103"/>
      <c r="R8" s="88"/>
    </row>
    <row r="9" spans="3:18" s="1" customFormat="1" ht="120.6" customHeight="1" x14ac:dyDescent="0.25">
      <c r="C9" s="83"/>
      <c r="D9" s="87"/>
      <c r="E9" s="87"/>
      <c r="F9" s="93"/>
      <c r="G9" s="48"/>
      <c r="H9" s="48"/>
      <c r="I9" s="48"/>
      <c r="J9" s="48"/>
      <c r="K9" s="48"/>
      <c r="L9" s="67" t="s">
        <v>34</v>
      </c>
      <c r="M9" s="68" t="s">
        <v>35</v>
      </c>
      <c r="N9" s="67" t="s">
        <v>33</v>
      </c>
      <c r="O9" s="69" t="s">
        <v>36</v>
      </c>
      <c r="P9" s="102"/>
      <c r="Q9" s="103"/>
      <c r="R9" s="88"/>
    </row>
    <row r="10" spans="3:18" s="3" customFormat="1" ht="17.399999999999999" x14ac:dyDescent="0.35">
      <c r="C10" s="34"/>
      <c r="D10" s="77" t="s">
        <v>37</v>
      </c>
      <c r="E10" s="63"/>
      <c r="F10" s="10">
        <v>66</v>
      </c>
      <c r="G10" s="11">
        <v>18</v>
      </c>
      <c r="H10" s="11">
        <v>14</v>
      </c>
      <c r="I10" s="11">
        <v>15</v>
      </c>
      <c r="J10" s="11">
        <v>15</v>
      </c>
      <c r="K10" s="11">
        <v>14</v>
      </c>
      <c r="L10" s="11">
        <v>40</v>
      </c>
      <c r="M10" s="11">
        <v>35</v>
      </c>
      <c r="N10" s="11">
        <v>40</v>
      </c>
      <c r="O10" s="12">
        <v>35</v>
      </c>
      <c r="P10" s="13">
        <f t="shared" ref="P10:P18" si="0">SUM(F10:O10)</f>
        <v>292</v>
      </c>
      <c r="Q10" s="84">
        <v>1</v>
      </c>
      <c r="R10" s="84"/>
    </row>
    <row r="11" spans="3:18" s="3" customFormat="1" ht="17.399999999999999" x14ac:dyDescent="0.35">
      <c r="C11" s="34"/>
      <c r="D11" s="78"/>
      <c r="E11" s="71"/>
      <c r="F11" s="16"/>
      <c r="G11" s="17"/>
      <c r="H11" s="17"/>
      <c r="I11" s="17"/>
      <c r="J11" s="17"/>
      <c r="K11" s="17"/>
      <c r="L11" s="17"/>
      <c r="M11" s="17"/>
      <c r="N11" s="17"/>
      <c r="O11" s="18"/>
      <c r="P11" s="19"/>
      <c r="Q11" s="72"/>
      <c r="R11" s="72"/>
    </row>
    <row r="12" spans="3:18" ht="17.399999999999999" x14ac:dyDescent="0.35">
      <c r="C12" s="36"/>
      <c r="D12" s="77" t="s">
        <v>5</v>
      </c>
      <c r="E12" s="45"/>
      <c r="F12" s="10">
        <v>66</v>
      </c>
      <c r="G12" s="11">
        <v>18</v>
      </c>
      <c r="H12" s="11">
        <v>14</v>
      </c>
      <c r="I12" s="11">
        <v>15</v>
      </c>
      <c r="J12" s="11">
        <v>15</v>
      </c>
      <c r="K12" s="11">
        <v>14</v>
      </c>
      <c r="L12" s="11">
        <v>40</v>
      </c>
      <c r="M12" s="11">
        <v>35</v>
      </c>
      <c r="N12" s="11">
        <v>40</v>
      </c>
      <c r="O12" s="12">
        <v>35</v>
      </c>
      <c r="P12" s="13">
        <f t="shared" si="0"/>
        <v>292</v>
      </c>
      <c r="Q12" s="84">
        <v>1</v>
      </c>
      <c r="R12" s="84"/>
    </row>
    <row r="13" spans="3:18" s="2" customFormat="1" ht="16.2" x14ac:dyDescent="0.3">
      <c r="C13" s="37" t="s">
        <v>22</v>
      </c>
      <c r="D13" s="34" t="s">
        <v>38</v>
      </c>
      <c r="E13" s="34" t="s">
        <v>54</v>
      </c>
      <c r="F13" s="41">
        <v>36</v>
      </c>
      <c r="G13" s="41">
        <v>6</v>
      </c>
      <c r="H13" s="41">
        <v>4</v>
      </c>
      <c r="I13" s="41">
        <v>10</v>
      </c>
      <c r="J13" s="41">
        <v>10</v>
      </c>
      <c r="K13" s="42">
        <v>10</v>
      </c>
      <c r="L13" s="41">
        <v>25</v>
      </c>
      <c r="M13" s="50">
        <v>30</v>
      </c>
      <c r="N13" s="50">
        <v>30</v>
      </c>
      <c r="O13" s="9">
        <v>0</v>
      </c>
      <c r="P13" s="46">
        <f>SUM(F13:O13)</f>
        <v>161</v>
      </c>
      <c r="Q13" s="29">
        <f>P13/P10</f>
        <v>0.55136986301369861</v>
      </c>
      <c r="R13" s="59" t="s">
        <v>13</v>
      </c>
    </row>
    <row r="14" spans="3:18" s="2" customFormat="1" ht="16.2" x14ac:dyDescent="0.3">
      <c r="C14" s="37" t="s">
        <v>23</v>
      </c>
      <c r="D14" s="34" t="s">
        <v>40</v>
      </c>
      <c r="E14" s="38" t="s">
        <v>55</v>
      </c>
      <c r="F14" s="41">
        <v>38</v>
      </c>
      <c r="G14" s="41">
        <v>8</v>
      </c>
      <c r="H14" s="41">
        <v>14</v>
      </c>
      <c r="I14" s="41">
        <v>0</v>
      </c>
      <c r="J14" s="41">
        <v>5</v>
      </c>
      <c r="K14" s="42">
        <v>12</v>
      </c>
      <c r="L14" s="41">
        <v>0</v>
      </c>
      <c r="M14" s="50">
        <v>30</v>
      </c>
      <c r="N14" s="50">
        <v>0</v>
      </c>
      <c r="O14" s="9">
        <v>0</v>
      </c>
      <c r="P14" s="46">
        <f>SUM(F14:O14)</f>
        <v>107</v>
      </c>
      <c r="Q14" s="29">
        <f>P14/P10</f>
        <v>0.36643835616438358</v>
      </c>
      <c r="R14" s="60"/>
    </row>
    <row r="15" spans="3:18" s="1" customFormat="1" ht="16.2" x14ac:dyDescent="0.3">
      <c r="C15" s="37" t="s">
        <v>24</v>
      </c>
      <c r="D15" s="34" t="s">
        <v>41</v>
      </c>
      <c r="E15" s="38" t="s">
        <v>55</v>
      </c>
      <c r="F15" s="49">
        <v>30</v>
      </c>
      <c r="G15" s="7">
        <v>6</v>
      </c>
      <c r="H15" s="7">
        <v>10</v>
      </c>
      <c r="I15" s="7">
        <v>10</v>
      </c>
      <c r="J15" s="7">
        <v>0</v>
      </c>
      <c r="K15" s="7">
        <v>6</v>
      </c>
      <c r="L15" s="50">
        <v>0</v>
      </c>
      <c r="M15" s="50">
        <v>30</v>
      </c>
      <c r="N15" s="50">
        <v>10</v>
      </c>
      <c r="O15" s="9">
        <v>0</v>
      </c>
      <c r="P15" s="46">
        <f>SUM(F15:O15)</f>
        <v>102</v>
      </c>
      <c r="Q15" s="29">
        <f>P15/P10</f>
        <v>0.34931506849315069</v>
      </c>
    </row>
    <row r="16" spans="3:18" ht="16.2" x14ac:dyDescent="0.3">
      <c r="C16" s="37" t="s">
        <v>25</v>
      </c>
      <c r="D16" s="34" t="s">
        <v>42</v>
      </c>
      <c r="E16" s="38" t="s">
        <v>55</v>
      </c>
      <c r="F16" s="41">
        <v>28</v>
      </c>
      <c r="G16" s="41">
        <v>2</v>
      </c>
      <c r="H16" s="41">
        <v>14</v>
      </c>
      <c r="I16" s="41">
        <v>0</v>
      </c>
      <c r="J16" s="41">
        <v>0</v>
      </c>
      <c r="K16" s="42">
        <v>4</v>
      </c>
      <c r="L16" s="41">
        <v>0</v>
      </c>
      <c r="M16" s="50">
        <v>30</v>
      </c>
      <c r="N16" s="50">
        <v>10</v>
      </c>
      <c r="O16" s="9">
        <v>0</v>
      </c>
      <c r="P16" s="46">
        <f t="shared" si="0"/>
        <v>88</v>
      </c>
      <c r="Q16" s="29">
        <f>P16/P10</f>
        <v>0.30136986301369861</v>
      </c>
      <c r="R16" s="38"/>
    </row>
    <row r="17" spans="1:18" s="2" customFormat="1" ht="16.2" x14ac:dyDescent="0.3">
      <c r="C17" s="37" t="s">
        <v>26</v>
      </c>
      <c r="D17" s="34" t="s">
        <v>43</v>
      </c>
      <c r="E17" s="38" t="s">
        <v>55</v>
      </c>
      <c r="F17" s="41">
        <v>40</v>
      </c>
      <c r="G17" s="41">
        <v>8</v>
      </c>
      <c r="H17" s="41">
        <v>14</v>
      </c>
      <c r="I17" s="41">
        <v>5</v>
      </c>
      <c r="J17" s="41">
        <v>0</v>
      </c>
      <c r="K17" s="42">
        <v>6</v>
      </c>
      <c r="L17" s="41">
        <v>0</v>
      </c>
      <c r="M17" s="50">
        <v>0</v>
      </c>
      <c r="N17" s="50">
        <v>0</v>
      </c>
      <c r="O17" s="9">
        <v>10</v>
      </c>
      <c r="P17" s="46">
        <f>SUM(F17:O17)</f>
        <v>83</v>
      </c>
      <c r="Q17" s="29">
        <f>P17/P10</f>
        <v>0.28424657534246578</v>
      </c>
      <c r="R17" s="60"/>
    </row>
    <row r="18" spans="1:18" s="2" customFormat="1" ht="16.2" x14ac:dyDescent="0.3">
      <c r="C18" s="37" t="s">
        <v>27</v>
      </c>
      <c r="D18" s="34" t="s">
        <v>39</v>
      </c>
      <c r="E18" s="38" t="s">
        <v>55</v>
      </c>
      <c r="F18" s="41">
        <v>36</v>
      </c>
      <c r="G18" s="41">
        <v>0</v>
      </c>
      <c r="H18" s="41">
        <v>6</v>
      </c>
      <c r="I18" s="41">
        <v>0</v>
      </c>
      <c r="J18" s="41">
        <v>0</v>
      </c>
      <c r="K18" s="42">
        <v>6</v>
      </c>
      <c r="L18" s="43">
        <v>0</v>
      </c>
      <c r="M18" s="50">
        <v>10</v>
      </c>
      <c r="N18" s="50">
        <v>5</v>
      </c>
      <c r="O18" s="9">
        <v>0</v>
      </c>
      <c r="P18" s="46">
        <f t="shared" si="0"/>
        <v>63</v>
      </c>
      <c r="Q18" s="29">
        <f>P18/P10</f>
        <v>0.21575342465753425</v>
      </c>
      <c r="R18" s="60"/>
    </row>
    <row r="19" spans="1:18" ht="16.8" x14ac:dyDescent="0.3">
      <c r="D19" s="77" t="s">
        <v>6</v>
      </c>
      <c r="E19" s="14"/>
      <c r="F19" s="30">
        <v>84</v>
      </c>
      <c r="G19" s="31">
        <v>8</v>
      </c>
      <c r="H19" s="31">
        <v>21</v>
      </c>
      <c r="I19" s="31">
        <v>22</v>
      </c>
      <c r="J19" s="31">
        <v>15</v>
      </c>
      <c r="K19" s="66" t="s">
        <v>18</v>
      </c>
      <c r="L19" s="11">
        <v>40</v>
      </c>
      <c r="M19" s="11">
        <v>35</v>
      </c>
      <c r="N19" s="11">
        <v>40</v>
      </c>
      <c r="O19" s="12">
        <v>35</v>
      </c>
      <c r="P19" s="35">
        <f>SUM(F19:O19)</f>
        <v>300</v>
      </c>
      <c r="Q19" s="99">
        <v>1</v>
      </c>
      <c r="R19" s="99"/>
    </row>
    <row r="20" spans="1:18" s="2" customFormat="1" ht="17.399999999999999" customHeight="1" x14ac:dyDescent="0.3">
      <c r="C20" s="37" t="s">
        <v>22</v>
      </c>
      <c r="D20" s="34" t="s">
        <v>48</v>
      </c>
      <c r="E20" s="44" t="s">
        <v>56</v>
      </c>
      <c r="F20" s="41">
        <v>56</v>
      </c>
      <c r="G20" s="41">
        <v>4</v>
      </c>
      <c r="H20" s="41">
        <v>13</v>
      </c>
      <c r="I20" s="41">
        <v>14</v>
      </c>
      <c r="J20" s="41">
        <v>0</v>
      </c>
      <c r="K20" s="61" t="s">
        <v>18</v>
      </c>
      <c r="L20" s="42">
        <v>40</v>
      </c>
      <c r="M20" s="42">
        <v>35</v>
      </c>
      <c r="N20" s="42">
        <v>10</v>
      </c>
      <c r="O20" s="42">
        <v>0</v>
      </c>
      <c r="P20" s="62">
        <f>SUM(F20:O20)</f>
        <v>172</v>
      </c>
      <c r="Q20" s="29">
        <f>P20/P19</f>
        <v>0.57333333333333336</v>
      </c>
      <c r="R20" s="59" t="s">
        <v>13</v>
      </c>
    </row>
    <row r="21" spans="1:18" s="2" customFormat="1" ht="17.399999999999999" customHeight="1" x14ac:dyDescent="0.3">
      <c r="C21" s="37" t="s">
        <v>23</v>
      </c>
      <c r="D21" s="34" t="s">
        <v>47</v>
      </c>
      <c r="E21" s="44" t="s">
        <v>56</v>
      </c>
      <c r="F21" s="41">
        <v>32</v>
      </c>
      <c r="G21" s="41">
        <v>4</v>
      </c>
      <c r="H21" s="41">
        <v>6</v>
      </c>
      <c r="I21" s="41">
        <v>12</v>
      </c>
      <c r="J21" s="41">
        <v>5</v>
      </c>
      <c r="K21" s="61" t="s">
        <v>18</v>
      </c>
      <c r="L21" s="42">
        <v>40</v>
      </c>
      <c r="M21" s="42">
        <v>35</v>
      </c>
      <c r="N21" s="42">
        <v>30</v>
      </c>
      <c r="O21" s="42">
        <v>0</v>
      </c>
      <c r="P21" s="35">
        <f t="shared" ref="P21:P25" si="1">SUM(F21:O21)</f>
        <v>164</v>
      </c>
      <c r="Q21" s="29">
        <f>P21/P19</f>
        <v>0.54666666666666663</v>
      </c>
      <c r="R21" s="60" t="s">
        <v>17</v>
      </c>
    </row>
    <row r="22" spans="1:18" s="2" customFormat="1" ht="17.399999999999999" customHeight="1" x14ac:dyDescent="0.3">
      <c r="C22" s="37" t="s">
        <v>24</v>
      </c>
      <c r="D22" s="34" t="s">
        <v>46</v>
      </c>
      <c r="E22" s="38" t="s">
        <v>55</v>
      </c>
      <c r="F22" s="64">
        <v>44</v>
      </c>
      <c r="G22" s="64">
        <v>4</v>
      </c>
      <c r="H22" s="64">
        <v>3</v>
      </c>
      <c r="I22" s="64">
        <v>6</v>
      </c>
      <c r="J22" s="64">
        <v>0</v>
      </c>
      <c r="K22" s="61" t="s">
        <v>18</v>
      </c>
      <c r="L22" s="41">
        <v>40</v>
      </c>
      <c r="M22" s="42">
        <v>35</v>
      </c>
      <c r="N22" s="42">
        <v>20</v>
      </c>
      <c r="O22" s="42">
        <v>0</v>
      </c>
      <c r="P22" s="35">
        <f t="shared" si="1"/>
        <v>152</v>
      </c>
      <c r="Q22" s="29">
        <f>P22/P19</f>
        <v>0.50666666666666671</v>
      </c>
      <c r="R22" s="60" t="s">
        <v>17</v>
      </c>
    </row>
    <row r="23" spans="1:18" s="2" customFormat="1" ht="17.399999999999999" customHeight="1" x14ac:dyDescent="0.3">
      <c r="C23" s="37" t="s">
        <v>25</v>
      </c>
      <c r="D23" s="34" t="s">
        <v>44</v>
      </c>
      <c r="E23" s="38" t="s">
        <v>55</v>
      </c>
      <c r="F23" s="41">
        <v>42</v>
      </c>
      <c r="G23" s="41">
        <v>4</v>
      </c>
      <c r="H23" s="41">
        <v>6</v>
      </c>
      <c r="I23" s="41">
        <v>5</v>
      </c>
      <c r="J23" s="41">
        <v>0</v>
      </c>
      <c r="K23" s="61" t="s">
        <v>18</v>
      </c>
      <c r="L23" s="42">
        <v>0</v>
      </c>
      <c r="M23" s="42">
        <v>0</v>
      </c>
      <c r="N23" s="42">
        <v>5</v>
      </c>
      <c r="O23" s="42">
        <v>20</v>
      </c>
      <c r="P23" s="62">
        <f t="shared" si="1"/>
        <v>82</v>
      </c>
      <c r="Q23" s="29">
        <f>P23/P19</f>
        <v>0.27333333333333332</v>
      </c>
      <c r="R23" s="64"/>
    </row>
    <row r="24" spans="1:18" s="2" customFormat="1" ht="17.399999999999999" customHeight="1" x14ac:dyDescent="0.3">
      <c r="C24" s="37" t="s">
        <v>26</v>
      </c>
      <c r="D24" s="34" t="s">
        <v>45</v>
      </c>
      <c r="E24" s="38" t="s">
        <v>55</v>
      </c>
      <c r="F24" s="40">
        <v>50</v>
      </c>
      <c r="G24" s="41">
        <v>8</v>
      </c>
      <c r="H24" s="41">
        <v>3</v>
      </c>
      <c r="I24" s="41">
        <v>6</v>
      </c>
      <c r="J24" s="41">
        <v>0</v>
      </c>
      <c r="K24" s="61" t="s">
        <v>18</v>
      </c>
      <c r="L24" s="42">
        <v>0</v>
      </c>
      <c r="M24" s="42">
        <v>0</v>
      </c>
      <c r="N24" s="42">
        <v>0</v>
      </c>
      <c r="O24" s="42">
        <v>0</v>
      </c>
      <c r="P24" s="62">
        <f t="shared" si="1"/>
        <v>67</v>
      </c>
      <c r="Q24" s="29">
        <f>P24/P19</f>
        <v>0.22333333333333333</v>
      </c>
      <c r="R24" s="64"/>
    </row>
    <row r="25" spans="1:18" s="8" customFormat="1" ht="19.2" customHeight="1" x14ac:dyDescent="0.3">
      <c r="C25" s="70"/>
      <c r="D25" s="77" t="s">
        <v>32</v>
      </c>
      <c r="E25" s="74"/>
      <c r="F25" s="30">
        <v>64</v>
      </c>
      <c r="G25" s="31">
        <v>8</v>
      </c>
      <c r="H25" s="31">
        <v>24</v>
      </c>
      <c r="I25" s="31">
        <v>32</v>
      </c>
      <c r="J25" s="31">
        <v>10</v>
      </c>
      <c r="K25" s="31">
        <v>12</v>
      </c>
      <c r="L25" s="31">
        <v>30</v>
      </c>
      <c r="M25" s="31">
        <v>35</v>
      </c>
      <c r="N25" s="31">
        <v>40</v>
      </c>
      <c r="O25" s="32">
        <v>45</v>
      </c>
      <c r="P25" s="73">
        <f t="shared" si="1"/>
        <v>300</v>
      </c>
      <c r="Q25" s="97">
        <v>1</v>
      </c>
      <c r="R25" s="98"/>
    </row>
    <row r="26" spans="1:18" s="8" customFormat="1" ht="16.2" customHeight="1" x14ac:dyDescent="0.3">
      <c r="C26" s="70"/>
      <c r="D26" s="52"/>
      <c r="E26" s="51"/>
      <c r="F26" s="53"/>
      <c r="G26" s="54"/>
      <c r="H26" s="54"/>
      <c r="I26" s="54"/>
      <c r="J26" s="54"/>
      <c r="K26" s="54"/>
      <c r="L26" s="54"/>
      <c r="M26" s="54"/>
      <c r="N26" s="54"/>
      <c r="O26" s="55"/>
      <c r="P26" s="51"/>
      <c r="Q26" s="56"/>
      <c r="R26" s="57"/>
    </row>
    <row r="27" spans="1:18" s="8" customFormat="1" ht="16.8" x14ac:dyDescent="0.3">
      <c r="C27" s="70"/>
      <c r="D27" s="77" t="s">
        <v>7</v>
      </c>
      <c r="E27" s="74"/>
      <c r="F27" s="30">
        <v>64</v>
      </c>
      <c r="G27" s="31">
        <v>8</v>
      </c>
      <c r="H27" s="31">
        <v>24</v>
      </c>
      <c r="I27" s="31">
        <v>32</v>
      </c>
      <c r="J27" s="31">
        <v>10</v>
      </c>
      <c r="K27" s="31">
        <v>12</v>
      </c>
      <c r="L27" s="31">
        <v>30</v>
      </c>
      <c r="M27" s="31">
        <v>35</v>
      </c>
      <c r="N27" s="31">
        <v>40</v>
      </c>
      <c r="O27" s="32">
        <v>45</v>
      </c>
      <c r="P27" s="73">
        <f>SUM(F27:O27)</f>
        <v>300</v>
      </c>
      <c r="Q27" s="97">
        <v>1</v>
      </c>
      <c r="R27" s="98"/>
    </row>
    <row r="28" spans="1:18" s="1" customFormat="1" ht="16.2" x14ac:dyDescent="0.3">
      <c r="A28" s="2"/>
      <c r="B28" s="2"/>
      <c r="C28" s="37" t="s">
        <v>22</v>
      </c>
      <c r="D28" s="34" t="s">
        <v>50</v>
      </c>
      <c r="E28" s="34" t="s">
        <v>54</v>
      </c>
      <c r="F28" s="42">
        <v>42</v>
      </c>
      <c r="G28" s="42">
        <v>0</v>
      </c>
      <c r="H28" s="42">
        <v>3</v>
      </c>
      <c r="I28" s="42">
        <v>12</v>
      </c>
      <c r="J28" s="42">
        <v>10</v>
      </c>
      <c r="K28" s="42">
        <v>12</v>
      </c>
      <c r="L28" s="41">
        <v>15</v>
      </c>
      <c r="M28" s="42">
        <v>35</v>
      </c>
      <c r="N28" s="42">
        <v>40</v>
      </c>
      <c r="O28" s="42">
        <v>30</v>
      </c>
      <c r="P28" s="58">
        <f>SUM(F28:O28)</f>
        <v>199</v>
      </c>
      <c r="Q28" s="29">
        <f>P28/P27</f>
        <v>0.66333333333333333</v>
      </c>
      <c r="R28" s="59" t="s">
        <v>13</v>
      </c>
    </row>
    <row r="29" spans="1:18" s="1" customFormat="1" ht="16.2" x14ac:dyDescent="0.3">
      <c r="A29" s="2"/>
      <c r="B29" s="2"/>
      <c r="C29" s="37" t="s">
        <v>23</v>
      </c>
      <c r="D29" s="34" t="s">
        <v>51</v>
      </c>
      <c r="E29" s="38" t="s">
        <v>55</v>
      </c>
      <c r="F29" s="42">
        <v>34</v>
      </c>
      <c r="G29" s="42">
        <v>2</v>
      </c>
      <c r="H29" s="42">
        <v>3</v>
      </c>
      <c r="I29" s="42">
        <v>16</v>
      </c>
      <c r="J29" s="42">
        <v>10</v>
      </c>
      <c r="K29" s="42">
        <v>12</v>
      </c>
      <c r="L29" s="41">
        <v>0</v>
      </c>
      <c r="M29" s="42">
        <v>35</v>
      </c>
      <c r="N29" s="42">
        <v>15</v>
      </c>
      <c r="O29" s="42">
        <v>9</v>
      </c>
      <c r="P29" s="58">
        <f>SUM(F29:O29)</f>
        <v>136</v>
      </c>
      <c r="Q29" s="29">
        <f>P29/P27</f>
        <v>0.45333333333333331</v>
      </c>
      <c r="R29" s="60"/>
    </row>
    <row r="30" spans="1:18" s="2" customFormat="1" ht="16.2" x14ac:dyDescent="0.3">
      <c r="C30" s="37" t="s">
        <v>24</v>
      </c>
      <c r="D30" s="34" t="s">
        <v>49</v>
      </c>
      <c r="E30" s="38" t="s">
        <v>55</v>
      </c>
      <c r="F30" s="41">
        <v>32</v>
      </c>
      <c r="G30" s="41">
        <v>2</v>
      </c>
      <c r="H30" s="41">
        <v>0</v>
      </c>
      <c r="I30" s="41">
        <v>16</v>
      </c>
      <c r="J30" s="41">
        <v>10</v>
      </c>
      <c r="K30" s="42">
        <v>12</v>
      </c>
      <c r="L30" s="42">
        <v>0</v>
      </c>
      <c r="M30" s="42">
        <v>30</v>
      </c>
      <c r="N30" s="42">
        <v>30</v>
      </c>
      <c r="O30" s="42">
        <v>0</v>
      </c>
      <c r="P30" s="58">
        <f>SUM(F30:O30)</f>
        <v>132</v>
      </c>
      <c r="Q30" s="29">
        <f>P30/P27</f>
        <v>0.44</v>
      </c>
      <c r="R30" s="60"/>
    </row>
    <row r="31" spans="1:18" s="1" customFormat="1" ht="16.2" x14ac:dyDescent="0.3">
      <c r="C31" s="37" t="s">
        <v>25</v>
      </c>
      <c r="D31" s="34" t="s">
        <v>52</v>
      </c>
      <c r="E31" s="38" t="s">
        <v>55</v>
      </c>
      <c r="F31" s="42">
        <v>34</v>
      </c>
      <c r="G31" s="42">
        <v>2</v>
      </c>
      <c r="H31" s="42">
        <v>3</v>
      </c>
      <c r="I31" s="42">
        <v>17</v>
      </c>
      <c r="J31" s="42">
        <v>10</v>
      </c>
      <c r="K31" s="42">
        <v>12</v>
      </c>
      <c r="L31" s="41">
        <v>0</v>
      </c>
      <c r="M31" s="42">
        <v>30</v>
      </c>
      <c r="N31" s="42">
        <v>0</v>
      </c>
      <c r="O31" s="42">
        <v>15</v>
      </c>
      <c r="P31" s="58">
        <f>SUM(F31:O31)</f>
        <v>123</v>
      </c>
      <c r="Q31" s="29">
        <f>P31/P27</f>
        <v>0.41</v>
      </c>
      <c r="R31" s="60"/>
    </row>
    <row r="33" spans="4:19" s="21" customFormat="1" ht="13.8" x14ac:dyDescent="0.25">
      <c r="F33" s="22"/>
      <c r="G33" s="23"/>
      <c r="H33" s="23"/>
      <c r="J33" s="23"/>
      <c r="K33" s="23"/>
      <c r="N33" s="23"/>
      <c r="O33" s="75"/>
      <c r="P33" s="24"/>
      <c r="Q33" s="23"/>
    </row>
    <row r="34" spans="4:19" s="21" customFormat="1" x14ac:dyDescent="0.3">
      <c r="D34" s="26"/>
      <c r="F34" s="23"/>
      <c r="G34" s="23"/>
      <c r="H34" s="23"/>
      <c r="I34" s="23"/>
      <c r="J34" s="23"/>
      <c r="K34" s="23"/>
      <c r="L34" s="23"/>
      <c r="N34" s="23"/>
      <c r="O34" s="75"/>
      <c r="P34" s="24"/>
      <c r="Q34" s="25"/>
    </row>
    <row r="35" spans="4:19" s="21" customFormat="1" ht="13.8" x14ac:dyDescent="0.25">
      <c r="D35" s="26"/>
      <c r="E35" s="26"/>
      <c r="F35" s="26"/>
      <c r="G35" s="26"/>
      <c r="H35" s="23"/>
      <c r="I35" s="23"/>
      <c r="J35" s="23"/>
      <c r="K35" s="23"/>
      <c r="L35" s="23"/>
      <c r="N35" s="23"/>
      <c r="O35" s="75"/>
      <c r="P35" s="24"/>
      <c r="Q35" s="76"/>
    </row>
    <row r="36" spans="4:19" s="21" customFormat="1" ht="13.8" x14ac:dyDescent="0.25">
      <c r="D36" s="26"/>
      <c r="F36" s="23"/>
      <c r="G36" s="26"/>
      <c r="H36" s="23"/>
      <c r="I36" s="23"/>
      <c r="J36" s="23"/>
      <c r="K36" s="23"/>
      <c r="L36" s="23"/>
      <c r="M36" s="26"/>
      <c r="N36" s="23"/>
      <c r="O36" s="23"/>
      <c r="P36" s="24"/>
      <c r="Q36" s="76"/>
    </row>
    <row r="37" spans="4:19" s="21" customFormat="1" x14ac:dyDescent="0.3">
      <c r="D37" s="26"/>
      <c r="G37" s="26"/>
      <c r="H37" s="23"/>
      <c r="I37" s="23"/>
      <c r="J37" s="23"/>
      <c r="K37" s="23"/>
      <c r="L37" s="23"/>
      <c r="M37" s="26"/>
      <c r="N37" s="23"/>
      <c r="O37" s="23"/>
      <c r="P37" s="24"/>
      <c r="Q37" s="25"/>
    </row>
    <row r="38" spans="4:19" s="27" customFormat="1" ht="16.2" x14ac:dyDescent="0.35">
      <c r="D38" s="26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8"/>
      <c r="R38" s="21"/>
      <c r="S38" s="21"/>
    </row>
    <row r="39" spans="4:19" x14ac:dyDescent="0.3">
      <c r="Q39" s="4"/>
      <c r="S39" s="5"/>
    </row>
    <row r="40" spans="4:19" x14ac:dyDescent="0.3">
      <c r="Q40" s="5"/>
      <c r="S40" s="5"/>
    </row>
    <row r="41" spans="4:19" x14ac:dyDescent="0.3">
      <c r="S41" s="5"/>
    </row>
    <row r="42" spans="4:19" x14ac:dyDescent="0.3">
      <c r="S42" s="1"/>
    </row>
  </sheetData>
  <sortState ref="D29:V31">
    <sortCondition ref="D28"/>
  </sortState>
  <mergeCells count="20">
    <mergeCell ref="Q27:R27"/>
    <mergeCell ref="Q25:R25"/>
    <mergeCell ref="Q19:R19"/>
    <mergeCell ref="Q10:R10"/>
    <mergeCell ref="P6:P9"/>
    <mergeCell ref="Q6:Q9"/>
    <mergeCell ref="C6:C9"/>
    <mergeCell ref="Q12:R12"/>
    <mergeCell ref="E6:E9"/>
    <mergeCell ref="R6:R9"/>
    <mergeCell ref="F6:O6"/>
    <mergeCell ref="L7:O7"/>
    <mergeCell ref="F8:F9"/>
    <mergeCell ref="F7:K7"/>
    <mergeCell ref="D6:D9"/>
    <mergeCell ref="D1:R1"/>
    <mergeCell ref="D2:R2"/>
    <mergeCell ref="D3:R3"/>
    <mergeCell ref="D4:E4"/>
    <mergeCell ref="F4:O4"/>
  </mergeCells>
  <printOptions horizontalCentered="1"/>
  <pageMargins left="0" right="0" top="0.15748031496062992" bottom="0.11811023622047245" header="0" footer="0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ОБЖ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2023-12-20T09:06:01Z</dcterms:modified>
</cp:coreProperties>
</file>