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8" windowWidth="15120" windowHeight="8016"/>
  </bookViews>
  <sheets>
    <sheet name="литература" sheetId="1" r:id="rId1"/>
  </sheets>
  <calcPr calcId="144525"/>
</workbook>
</file>

<file path=xl/calcChain.xml><?xml version="1.0" encoding="utf-8"?>
<calcChain xmlns="http://schemas.openxmlformats.org/spreadsheetml/2006/main">
  <c r="F18" i="1" l="1"/>
  <c r="F26" i="1"/>
  <c r="F29" i="1" l="1"/>
  <c r="F30" i="1"/>
  <c r="F28" i="1"/>
  <c r="F25" i="1"/>
  <c r="F24" i="1"/>
  <c r="F23" i="1"/>
  <c r="G26" i="1" s="1"/>
  <c r="F21" i="1"/>
  <c r="F20" i="1"/>
  <c r="F17" i="1"/>
  <c r="F16" i="1"/>
  <c r="F13" i="1"/>
  <c r="F14" i="1"/>
  <c r="F11" i="1"/>
  <c r="F12" i="1"/>
  <c r="F10" i="1"/>
  <c r="G18" i="1" l="1"/>
  <c r="G17" i="1"/>
  <c r="G21" i="1"/>
  <c r="G29" i="1"/>
  <c r="G30" i="1"/>
  <c r="G13" i="1"/>
  <c r="G12" i="1"/>
  <c r="G11" i="1"/>
  <c r="G14" i="1"/>
  <c r="G24" i="1"/>
  <c r="G25" i="1"/>
</calcChain>
</file>

<file path=xl/sharedStrings.xml><?xml version="1.0" encoding="utf-8"?>
<sst xmlns="http://schemas.openxmlformats.org/spreadsheetml/2006/main" count="65" uniqueCount="44">
  <si>
    <t>ПРОТОКОЛ</t>
  </si>
  <si>
    <t xml:space="preserve">по  предмету  </t>
  </si>
  <si>
    <t>ЛИТЕРАТУРА</t>
  </si>
  <si>
    <t>№№</t>
  </si>
  <si>
    <t>МБОУ</t>
  </si>
  <si>
    <t>Задания   /  Максимальное количество  баллов</t>
  </si>
  <si>
    <t xml:space="preserve"> %% выполнения</t>
  </si>
  <si>
    <t>Творческое задание</t>
  </si>
  <si>
    <t>Аналитическое задание</t>
  </si>
  <si>
    <t>ИТОГО баллов</t>
  </si>
  <si>
    <t>№  1</t>
  </si>
  <si>
    <t>№  2</t>
  </si>
  <si>
    <t>7 класс</t>
  </si>
  <si>
    <t>победитель</t>
  </si>
  <si>
    <t>.1</t>
  </si>
  <si>
    <t>призер</t>
  </si>
  <si>
    <t>.2</t>
  </si>
  <si>
    <t>.3</t>
  </si>
  <si>
    <t>.4</t>
  </si>
  <si>
    <t>8 класс</t>
  </si>
  <si>
    <t>9 класс</t>
  </si>
  <si>
    <t>10 класс</t>
  </si>
  <si>
    <t>11 класс</t>
  </si>
  <si>
    <t>Рейтинг,   (победитель, призер)</t>
  </si>
  <si>
    <t>КОД   участника</t>
  </si>
  <si>
    <t xml:space="preserve">муниципального этапа  всероссийской олимпиады школьников  в 2023-2024 учебном году  </t>
  </si>
  <si>
    <t>2023г.</t>
  </si>
  <si>
    <t>04708 .</t>
  </si>
  <si>
    <t>04702 .</t>
  </si>
  <si>
    <t>04705 .</t>
  </si>
  <si>
    <t>04718 .</t>
  </si>
  <si>
    <t>04803 .</t>
  </si>
  <si>
    <t>04809 .</t>
  </si>
  <si>
    <t>04902 .</t>
  </si>
  <si>
    <t>041002 .</t>
  </si>
  <si>
    <t>041008 .</t>
  </si>
  <si>
    <t>041009 .</t>
  </si>
  <si>
    <t>041106 .</t>
  </si>
  <si>
    <t>041107 .</t>
  </si>
  <si>
    <t>Отдел  образования    Кесовогорского муниципального округа</t>
  </si>
  <si>
    <t>04  декабря</t>
  </si>
  <si>
    <t>Кесовогорская СОШ</t>
  </si>
  <si>
    <t>Стрелихинская СОШ</t>
  </si>
  <si>
    <t>Брылинская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</si>
</sst>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20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9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sz val="11"/>
      <name val="Arial"/>
      <family val="2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10" fontId="1" fillId="0" borderId="0" xfId="0" applyNumberFormat="1" applyFont="1"/>
    <xf numFmtId="0" fontId="1" fillId="0" borderId="0" xfId="0" applyFont="1" applyAlignment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3" fillId="0" borderId="0" xfId="0" applyFont="1"/>
    <xf numFmtId="0" fontId="3" fillId="0" borderId="0" xfId="0" applyFont="1" applyFill="1"/>
    <xf numFmtId="10" fontId="3" fillId="0" borderId="0" xfId="0" applyNumberFormat="1" applyFont="1"/>
    <xf numFmtId="0" fontId="4" fillId="0" borderId="0" xfId="0" applyFont="1" applyAlignment="1">
      <alignment horizontal="center"/>
    </xf>
    <xf numFmtId="0" fontId="4" fillId="0" borderId="0" xfId="0" applyFont="1"/>
    <xf numFmtId="0" fontId="6" fillId="0" borderId="1" xfId="0" applyFont="1" applyBorder="1" applyAlignment="1"/>
    <xf numFmtId="0" fontId="5" fillId="0" borderId="0" xfId="0" applyFont="1" applyFill="1" applyAlignment="1"/>
    <xf numFmtId="0" fontId="0" fillId="0" borderId="0" xfId="0" applyFill="1"/>
    <xf numFmtId="10" fontId="0" fillId="0" borderId="0" xfId="0" applyNumberFormat="1"/>
    <xf numFmtId="0" fontId="8" fillId="0" borderId="0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3" fillId="0" borderId="4" xfId="0" applyFont="1" applyBorder="1" applyAlignment="1">
      <alignment horizontal="center"/>
    </xf>
    <xf numFmtId="0" fontId="4" fillId="0" borderId="4" xfId="0" applyFont="1" applyBorder="1"/>
    <xf numFmtId="164" fontId="4" fillId="0" borderId="4" xfId="0" applyNumberFormat="1" applyFont="1" applyFill="1" applyBorder="1" applyAlignment="1">
      <alignment horizontal="center"/>
    </xf>
    <xf numFmtId="0" fontId="15" fillId="0" borderId="4" xfId="0" applyFont="1" applyFill="1" applyBorder="1" applyAlignment="1">
      <alignment horizontal="center"/>
    </xf>
    <xf numFmtId="0" fontId="16" fillId="0" borderId="0" xfId="0" applyFont="1"/>
    <xf numFmtId="0" fontId="17" fillId="0" borderId="0" xfId="0" applyFont="1"/>
    <xf numFmtId="0" fontId="4" fillId="0" borderId="0" xfId="0" applyFont="1" applyAlignment="1">
      <alignment horizontal="left"/>
    </xf>
    <xf numFmtId="0" fontId="18" fillId="0" borderId="4" xfId="0" applyFont="1" applyBorder="1" applyAlignment="1">
      <alignment horizontal="center"/>
    </xf>
    <xf numFmtId="0" fontId="18" fillId="0" borderId="4" xfId="0" applyFont="1" applyFill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Border="1" applyAlignment="1"/>
    <xf numFmtId="0" fontId="4" fillId="0" borderId="0" xfId="0" applyFont="1" applyBorder="1" applyAlignment="1">
      <alignment horizontal="center"/>
    </xf>
    <xf numFmtId="0" fontId="4" fillId="0" borderId="4" xfId="0" applyFont="1" applyBorder="1" applyAlignment="1">
      <alignment horizontal="center" vertical="top"/>
    </xf>
    <xf numFmtId="0" fontId="4" fillId="0" borderId="4" xfId="0" applyFont="1" applyBorder="1" applyAlignment="1">
      <alignment vertical="top"/>
    </xf>
    <xf numFmtId="0" fontId="14" fillId="0" borderId="4" xfId="0" applyFont="1" applyBorder="1" applyAlignment="1">
      <alignment horizontal="center" vertical="top"/>
    </xf>
    <xf numFmtId="0" fontId="19" fillId="0" borderId="4" xfId="0" applyFont="1" applyBorder="1" applyAlignment="1">
      <alignment horizontal="center" vertical="top"/>
    </xf>
    <xf numFmtId="0" fontId="4" fillId="0" borderId="0" xfId="0" applyFont="1" applyBorder="1" applyAlignment="1">
      <alignment horizontal="center" vertical="top"/>
    </xf>
    <xf numFmtId="0" fontId="4" fillId="0" borderId="0" xfId="0" applyFont="1" applyBorder="1" applyAlignment="1">
      <alignment vertical="top"/>
    </xf>
    <xf numFmtId="0" fontId="4" fillId="0" borderId="0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horizontal="center" vertical="center"/>
    </xf>
    <xf numFmtId="0" fontId="18" fillId="0" borderId="0" xfId="0" applyFont="1" applyFill="1" applyBorder="1" applyAlignment="1">
      <alignment horizontal="center"/>
    </xf>
    <xf numFmtId="0" fontId="18" fillId="0" borderId="4" xfId="0" applyFont="1" applyFill="1" applyBorder="1" applyAlignment="1">
      <alignment horizontal="center" vertical="top"/>
    </xf>
    <xf numFmtId="164" fontId="4" fillId="0" borderId="4" xfId="0" applyNumberFormat="1" applyFont="1" applyFill="1" applyBorder="1" applyAlignment="1">
      <alignment horizontal="center" vertical="top"/>
    </xf>
    <xf numFmtId="0" fontId="4" fillId="0" borderId="9" xfId="0" applyFont="1" applyBorder="1" applyAlignment="1">
      <alignment horizontal="center" vertical="top"/>
    </xf>
    <xf numFmtId="0" fontId="4" fillId="0" borderId="0" xfId="0" applyFont="1" applyAlignment="1">
      <alignment vertical="top"/>
    </xf>
    <xf numFmtId="0" fontId="0" fillId="0" borderId="0" xfId="0" applyAlignment="1">
      <alignment vertical="top"/>
    </xf>
    <xf numFmtId="10" fontId="0" fillId="0" borderId="0" xfId="0" applyNumberFormat="1" applyAlignment="1">
      <alignment vertical="top"/>
    </xf>
    <xf numFmtId="0" fontId="4" fillId="0" borderId="4" xfId="0" applyFont="1" applyFill="1" applyBorder="1" applyAlignment="1">
      <alignment horizontal="center" vertical="top"/>
    </xf>
    <xf numFmtId="0" fontId="4" fillId="0" borderId="10" xfId="0" applyFont="1" applyBorder="1" applyAlignment="1">
      <alignment horizontal="center" vertical="top"/>
    </xf>
    <xf numFmtId="0" fontId="4" fillId="0" borderId="11" xfId="0" applyFont="1" applyFill="1" applyBorder="1" applyAlignment="1">
      <alignment horizontal="center" vertical="top"/>
    </xf>
    <xf numFmtId="0" fontId="14" fillId="0" borderId="9" xfId="0" applyFont="1" applyFill="1" applyBorder="1" applyAlignment="1">
      <alignment horizontal="center" vertical="top"/>
    </xf>
    <xf numFmtId="0" fontId="4" fillId="0" borderId="9" xfId="0" applyFont="1" applyFill="1" applyBorder="1" applyAlignment="1">
      <alignment horizontal="center" vertical="top" wrapText="1"/>
    </xf>
    <xf numFmtId="0" fontId="0" fillId="0" borderId="4" xfId="0" applyBorder="1"/>
    <xf numFmtId="164" fontId="12" fillId="0" borderId="10" xfId="0" applyNumberFormat="1" applyFont="1" applyFill="1" applyBorder="1" applyAlignment="1">
      <alignment horizontal="center" vertical="center"/>
    </xf>
    <xf numFmtId="164" fontId="12" fillId="0" borderId="9" xfId="0" applyNumberFormat="1" applyFont="1" applyFill="1" applyBorder="1" applyAlignment="1">
      <alignment horizontal="center" vertical="center"/>
    </xf>
    <xf numFmtId="164" fontId="12" fillId="0" borderId="4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9" fillId="0" borderId="4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top" wrapText="1"/>
    </xf>
    <xf numFmtId="164" fontId="7" fillId="0" borderId="4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11" fillId="0" borderId="10" xfId="0" applyFont="1" applyBorder="1" applyAlignment="1">
      <alignment horizontal="center" vertical="top"/>
    </xf>
    <xf numFmtId="0" fontId="11" fillId="0" borderId="11" xfId="0" applyFont="1" applyBorder="1" applyAlignment="1">
      <alignment horizontal="center" vertical="top"/>
    </xf>
    <xf numFmtId="0" fontId="11" fillId="0" borderId="9" xfId="0" applyFont="1" applyBorder="1" applyAlignment="1">
      <alignment horizontal="center" vertical="top"/>
    </xf>
    <xf numFmtId="0" fontId="14" fillId="0" borderId="4" xfId="0" applyFont="1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A36"/>
  <sheetViews>
    <sheetView tabSelected="1" zoomScale="85" zoomScaleNormal="85" workbookViewId="0">
      <selection activeCell="J14" sqref="J14"/>
    </sheetView>
  </sheetViews>
  <sheetFormatPr defaultRowHeight="14.4" x14ac:dyDescent="0.3"/>
  <cols>
    <col min="1" max="1" width="9.109375" style="20"/>
    <col min="2" max="2" width="12.109375" customWidth="1"/>
    <col min="3" max="3" width="20.44140625" customWidth="1"/>
    <col min="4" max="4" width="15.109375" style="35" customWidth="1"/>
    <col min="5" max="6" width="15.109375" customWidth="1"/>
    <col min="7" max="7" width="15.33203125" customWidth="1"/>
    <col min="8" max="8" width="15.44140625" customWidth="1"/>
    <col min="9" max="9" width="10.5546875" customWidth="1"/>
    <col min="10" max="11" width="16.88671875" style="12" customWidth="1"/>
    <col min="13" max="13" width="9.109375" style="16"/>
  </cols>
  <sheetData>
    <row r="2" spans="1:27" ht="18" x14ac:dyDescent="0.35">
      <c r="A2" s="1"/>
      <c r="B2" s="62" t="s">
        <v>39</v>
      </c>
      <c r="C2" s="62"/>
      <c r="D2" s="62"/>
      <c r="E2" s="62"/>
      <c r="F2" s="62"/>
      <c r="G2" s="62"/>
      <c r="H2" s="62"/>
      <c r="I2" s="2"/>
      <c r="J2" s="2"/>
      <c r="K2" s="2"/>
      <c r="L2" s="2"/>
      <c r="M2" s="3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 spans="1:27" ht="18" x14ac:dyDescent="0.35">
      <c r="A3" s="1"/>
      <c r="B3" s="62" t="s">
        <v>0</v>
      </c>
      <c r="C3" s="62"/>
      <c r="D3" s="62"/>
      <c r="E3" s="62"/>
      <c r="F3" s="62"/>
      <c r="G3" s="62"/>
      <c r="H3" s="62"/>
      <c r="I3" s="4"/>
      <c r="J3" s="5"/>
      <c r="K3" s="5"/>
      <c r="L3" s="5"/>
      <c r="M3" s="3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</row>
    <row r="4" spans="1:27" ht="18" x14ac:dyDescent="0.35">
      <c r="A4" s="1"/>
      <c r="B4" s="62" t="s">
        <v>25</v>
      </c>
      <c r="C4" s="62"/>
      <c r="D4" s="62"/>
      <c r="E4" s="62"/>
      <c r="F4" s="62"/>
      <c r="G4" s="62"/>
      <c r="H4" s="62"/>
      <c r="I4" s="4"/>
      <c r="J4" s="5"/>
      <c r="K4" s="5"/>
      <c r="L4" s="5"/>
      <c r="M4" s="3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</row>
    <row r="5" spans="1:27" ht="18" x14ac:dyDescent="0.35">
      <c r="A5" s="1"/>
      <c r="B5" s="33" t="s">
        <v>1</v>
      </c>
      <c r="D5" s="63" t="s">
        <v>2</v>
      </c>
      <c r="E5" s="63"/>
      <c r="F5" s="36"/>
      <c r="G5" s="6" t="s">
        <v>40</v>
      </c>
      <c r="H5" s="7" t="s">
        <v>26</v>
      </c>
      <c r="I5" s="8"/>
      <c r="J5" s="2"/>
      <c r="K5" s="2"/>
      <c r="L5" s="9"/>
      <c r="M5" s="10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</row>
    <row r="6" spans="1:27" ht="15.6" x14ac:dyDescent="0.3">
      <c r="A6" s="11"/>
      <c r="B6" s="12"/>
      <c r="C6" s="12"/>
      <c r="D6" s="34"/>
      <c r="E6" s="12"/>
      <c r="F6" s="13"/>
      <c r="G6" s="12"/>
      <c r="H6" s="12"/>
      <c r="I6" s="14"/>
      <c r="L6" s="15"/>
    </row>
    <row r="7" spans="1:27" ht="14.4" customHeight="1" x14ac:dyDescent="0.3">
      <c r="A7" s="65" t="s">
        <v>3</v>
      </c>
      <c r="B7" s="71" t="s">
        <v>24</v>
      </c>
      <c r="C7" s="65" t="s">
        <v>4</v>
      </c>
      <c r="D7" s="68" t="s">
        <v>5</v>
      </c>
      <c r="E7" s="68"/>
      <c r="F7" s="68"/>
      <c r="G7" s="69" t="s">
        <v>6</v>
      </c>
      <c r="H7" s="70" t="s">
        <v>23</v>
      </c>
      <c r="I7" s="17"/>
      <c r="J7" s="15"/>
      <c r="K7" s="16"/>
      <c r="M7"/>
    </row>
    <row r="8" spans="1:27" ht="42" customHeight="1" x14ac:dyDescent="0.3">
      <c r="A8" s="66"/>
      <c r="B8" s="72"/>
      <c r="C8" s="66"/>
      <c r="D8" s="18" t="s">
        <v>7</v>
      </c>
      <c r="E8" s="18" t="s">
        <v>8</v>
      </c>
      <c r="F8" s="64" t="s">
        <v>9</v>
      </c>
      <c r="G8" s="69"/>
      <c r="H8" s="70"/>
      <c r="I8" s="17"/>
      <c r="J8" s="15"/>
      <c r="K8" s="16"/>
      <c r="M8"/>
    </row>
    <row r="9" spans="1:27" x14ac:dyDescent="0.3">
      <c r="A9" s="67"/>
      <c r="B9" s="73"/>
      <c r="C9" s="67"/>
      <c r="D9" s="19" t="s">
        <v>10</v>
      </c>
      <c r="E9" s="19" t="s">
        <v>11</v>
      </c>
      <c r="F9" s="64"/>
      <c r="G9" s="69"/>
      <c r="H9" s="70"/>
      <c r="J9"/>
      <c r="K9"/>
      <c r="M9"/>
    </row>
    <row r="10" spans="1:27" ht="16.2" x14ac:dyDescent="0.35">
      <c r="A10" s="74" t="s">
        <v>12</v>
      </c>
      <c r="B10" s="75"/>
      <c r="C10" s="76"/>
      <c r="D10" s="28">
        <v>20</v>
      </c>
      <c r="E10" s="28">
        <v>15</v>
      </c>
      <c r="F10" s="29">
        <f t="shared" ref="F10" si="0">SUM(D10:E10)</f>
        <v>35</v>
      </c>
      <c r="G10" s="59">
        <v>1</v>
      </c>
      <c r="H10" s="60"/>
      <c r="I10" s="12"/>
      <c r="J10"/>
      <c r="K10" s="16"/>
      <c r="M10"/>
    </row>
    <row r="11" spans="1:27" ht="15.6" x14ac:dyDescent="0.3">
      <c r="A11" s="38" t="s">
        <v>14</v>
      </c>
      <c r="B11" s="53" t="s">
        <v>27</v>
      </c>
      <c r="C11" s="80" t="s">
        <v>41</v>
      </c>
      <c r="D11" s="30">
        <v>16</v>
      </c>
      <c r="E11" s="21">
        <v>15</v>
      </c>
      <c r="F11" s="29">
        <f t="shared" ref="F11:F17" si="1">SUM(D11:E11)</f>
        <v>31</v>
      </c>
      <c r="G11" s="23">
        <f>F11/F10</f>
        <v>0.88571428571428568</v>
      </c>
      <c r="H11" s="24" t="s">
        <v>13</v>
      </c>
      <c r="I11" s="12"/>
      <c r="J11"/>
      <c r="K11" s="16"/>
      <c r="M11"/>
    </row>
    <row r="12" spans="1:27" ht="15.6" x14ac:dyDescent="0.3">
      <c r="A12" s="38" t="s">
        <v>16</v>
      </c>
      <c r="B12" s="53" t="s">
        <v>28</v>
      </c>
      <c r="C12" s="80" t="s">
        <v>41</v>
      </c>
      <c r="D12" s="30">
        <v>9</v>
      </c>
      <c r="E12" s="21">
        <v>15</v>
      </c>
      <c r="F12" s="29">
        <f t="shared" si="1"/>
        <v>24</v>
      </c>
      <c r="G12" s="23">
        <f>F12/F10</f>
        <v>0.68571428571428572</v>
      </c>
      <c r="H12" s="24" t="s">
        <v>15</v>
      </c>
      <c r="I12" s="12"/>
      <c r="J12"/>
      <c r="K12" s="16"/>
      <c r="M12"/>
    </row>
    <row r="13" spans="1:27" ht="15.6" x14ac:dyDescent="0.3">
      <c r="A13" s="38" t="s">
        <v>17</v>
      </c>
      <c r="B13" s="53" t="s">
        <v>29</v>
      </c>
      <c r="C13" s="80" t="s">
        <v>43</v>
      </c>
      <c r="D13" s="30">
        <v>8</v>
      </c>
      <c r="E13" s="30">
        <v>15</v>
      </c>
      <c r="F13" s="29">
        <f>SUM(D13:E13)</f>
        <v>23</v>
      </c>
      <c r="G13" s="23">
        <f>F13/F10</f>
        <v>0.65714285714285714</v>
      </c>
      <c r="H13" s="24" t="s">
        <v>15</v>
      </c>
      <c r="I13" s="12"/>
      <c r="J13"/>
      <c r="K13" s="16"/>
      <c r="M13"/>
    </row>
    <row r="14" spans="1:27" ht="15.6" x14ac:dyDescent="0.3">
      <c r="A14" s="38" t="s">
        <v>18</v>
      </c>
      <c r="B14" s="53" t="s">
        <v>30</v>
      </c>
      <c r="C14" s="80" t="s">
        <v>41</v>
      </c>
      <c r="D14" s="30">
        <v>8</v>
      </c>
      <c r="E14" s="21">
        <v>14</v>
      </c>
      <c r="F14" s="29">
        <f t="shared" si="1"/>
        <v>22</v>
      </c>
      <c r="G14" s="23">
        <f>F14/F10</f>
        <v>0.62857142857142856</v>
      </c>
      <c r="H14" s="24" t="s">
        <v>15</v>
      </c>
      <c r="I14" s="12"/>
      <c r="J14"/>
      <c r="K14" s="16"/>
      <c r="M14"/>
    </row>
    <row r="15" spans="1:27" x14ac:dyDescent="0.3">
      <c r="B15" s="35"/>
      <c r="D15"/>
      <c r="I15" s="12"/>
      <c r="J15"/>
      <c r="K15" s="16"/>
      <c r="M15"/>
    </row>
    <row r="16" spans="1:27" ht="16.2" x14ac:dyDescent="0.3">
      <c r="A16" s="77" t="s">
        <v>19</v>
      </c>
      <c r="B16" s="78"/>
      <c r="C16" s="79"/>
      <c r="D16" s="28">
        <v>20</v>
      </c>
      <c r="E16" s="28">
        <v>15</v>
      </c>
      <c r="F16" s="29">
        <f t="shared" si="1"/>
        <v>35</v>
      </c>
      <c r="G16" s="61">
        <v>1</v>
      </c>
      <c r="H16" s="61"/>
      <c r="I16" s="12"/>
      <c r="J16"/>
      <c r="K16" s="16"/>
      <c r="M16"/>
    </row>
    <row r="17" spans="1:25" ht="15.6" x14ac:dyDescent="0.3">
      <c r="A17" s="38" t="s">
        <v>14</v>
      </c>
      <c r="B17" s="53" t="s">
        <v>31</v>
      </c>
      <c r="C17" s="40" t="s">
        <v>41</v>
      </c>
      <c r="D17" s="21">
        <v>11</v>
      </c>
      <c r="E17" s="21">
        <v>14</v>
      </c>
      <c r="F17" s="29">
        <f t="shared" si="1"/>
        <v>25</v>
      </c>
      <c r="G17" s="23">
        <f>F17/F16</f>
        <v>0.7142857142857143</v>
      </c>
      <c r="H17" s="24" t="s">
        <v>13</v>
      </c>
      <c r="I17" s="12"/>
      <c r="J17"/>
      <c r="K17" s="16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</row>
    <row r="18" spans="1:25" ht="15.6" x14ac:dyDescent="0.3">
      <c r="A18" s="38" t="s">
        <v>16</v>
      </c>
      <c r="B18" s="53" t="s">
        <v>32</v>
      </c>
      <c r="C18" s="40" t="s">
        <v>41</v>
      </c>
      <c r="D18" s="31">
        <v>6</v>
      </c>
      <c r="E18" s="31">
        <v>4</v>
      </c>
      <c r="F18" s="29">
        <f t="shared" ref="F18" si="2">SUM(D18:E18)</f>
        <v>10</v>
      </c>
      <c r="G18" s="23">
        <f>F18/F16</f>
        <v>0.2857142857142857</v>
      </c>
      <c r="H18" s="22"/>
      <c r="I18" s="12"/>
      <c r="J18"/>
      <c r="K18" s="16"/>
      <c r="M18"/>
    </row>
    <row r="19" spans="1:25" ht="15.6" x14ac:dyDescent="0.3">
      <c r="A19" s="54"/>
      <c r="B19" s="55"/>
      <c r="C19" s="56"/>
      <c r="D19" s="31"/>
      <c r="E19" s="31"/>
      <c r="F19" s="29"/>
      <c r="G19" s="23"/>
      <c r="H19" s="22"/>
      <c r="I19" s="12"/>
      <c r="J19"/>
      <c r="K19" s="16"/>
      <c r="M19"/>
    </row>
    <row r="20" spans="1:25" ht="16.2" x14ac:dyDescent="0.3">
      <c r="A20" s="77" t="s">
        <v>20</v>
      </c>
      <c r="B20" s="78"/>
      <c r="C20" s="79"/>
      <c r="D20" s="28">
        <v>25</v>
      </c>
      <c r="E20" s="28">
        <v>70</v>
      </c>
      <c r="F20" s="29">
        <f t="shared" ref="F20:F28" si="3">SUM(D20:E20)</f>
        <v>95</v>
      </c>
      <c r="G20" s="61">
        <v>1</v>
      </c>
      <c r="H20" s="61"/>
      <c r="I20" s="12"/>
      <c r="J20"/>
      <c r="K20" s="16"/>
      <c r="M20"/>
    </row>
    <row r="21" spans="1:25" ht="15.6" x14ac:dyDescent="0.3">
      <c r="A21" s="38" t="s">
        <v>14</v>
      </c>
      <c r="B21" s="53" t="s">
        <v>33</v>
      </c>
      <c r="C21" s="38" t="s">
        <v>42</v>
      </c>
      <c r="D21" s="31">
        <v>21</v>
      </c>
      <c r="E21" s="31">
        <v>23</v>
      </c>
      <c r="F21" s="29">
        <f t="shared" si="3"/>
        <v>44</v>
      </c>
      <c r="G21" s="23">
        <f>F21/F20</f>
        <v>0.4631578947368421</v>
      </c>
      <c r="H21" s="58"/>
      <c r="I21" s="12"/>
      <c r="J21"/>
      <c r="K21" s="16"/>
      <c r="M21"/>
    </row>
    <row r="22" spans="1:25" ht="15.6" x14ac:dyDescent="0.3">
      <c r="A22" s="54"/>
      <c r="B22" s="55"/>
      <c r="C22" s="49"/>
      <c r="D22" s="31"/>
      <c r="E22" s="31"/>
      <c r="F22" s="29"/>
      <c r="G22" s="23"/>
      <c r="H22" s="58"/>
      <c r="I22" s="12"/>
      <c r="J22"/>
      <c r="K22" s="16"/>
      <c r="M22"/>
    </row>
    <row r="23" spans="1:25" ht="16.2" x14ac:dyDescent="0.3">
      <c r="A23" s="77" t="s">
        <v>21</v>
      </c>
      <c r="B23" s="78"/>
      <c r="C23" s="79"/>
      <c r="D23" s="28">
        <v>25</v>
      </c>
      <c r="E23" s="28">
        <v>70</v>
      </c>
      <c r="F23" s="29">
        <f t="shared" si="3"/>
        <v>95</v>
      </c>
      <c r="G23" s="61">
        <v>1</v>
      </c>
      <c r="H23" s="61"/>
      <c r="I23" s="12"/>
      <c r="J23"/>
      <c r="K23" s="16"/>
      <c r="M23"/>
    </row>
    <row r="24" spans="1:25" ht="17.399999999999999" customHeight="1" x14ac:dyDescent="0.3">
      <c r="A24" s="38" t="s">
        <v>14</v>
      </c>
      <c r="B24" s="53" t="s">
        <v>34</v>
      </c>
      <c r="C24" s="40" t="s">
        <v>41</v>
      </c>
      <c r="D24" s="32">
        <v>19</v>
      </c>
      <c r="E24" s="31">
        <v>43</v>
      </c>
      <c r="F24" s="29">
        <f>SUM(D24:E24)</f>
        <v>62</v>
      </c>
      <c r="G24" s="23">
        <f>F24/F23</f>
        <v>0.65263157894736845</v>
      </c>
      <c r="H24" s="24" t="s">
        <v>13</v>
      </c>
      <c r="I24" s="12"/>
      <c r="J24"/>
      <c r="K24" s="1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</row>
    <row r="25" spans="1:25" ht="15.6" x14ac:dyDescent="0.3">
      <c r="A25" s="38" t="s">
        <v>16</v>
      </c>
      <c r="B25" s="53" t="s">
        <v>35</v>
      </c>
      <c r="C25" s="40" t="s">
        <v>41</v>
      </c>
      <c r="D25" s="31">
        <v>8</v>
      </c>
      <c r="E25" s="31">
        <v>18</v>
      </c>
      <c r="F25" s="29">
        <f t="shared" si="3"/>
        <v>26</v>
      </c>
      <c r="G25" s="23">
        <f>F25/F23</f>
        <v>0.27368421052631581</v>
      </c>
      <c r="H25" s="24"/>
      <c r="I25" s="12"/>
      <c r="J25"/>
      <c r="K25" s="16"/>
      <c r="M25"/>
    </row>
    <row r="26" spans="1:25" s="51" customFormat="1" ht="18" customHeight="1" x14ac:dyDescent="0.3">
      <c r="A26" s="38" t="s">
        <v>17</v>
      </c>
      <c r="B26" s="53" t="s">
        <v>36</v>
      </c>
      <c r="C26" s="40" t="s">
        <v>41</v>
      </c>
      <c r="D26" s="41">
        <v>9</v>
      </c>
      <c r="E26" s="41">
        <v>13</v>
      </c>
      <c r="F26" s="47">
        <f t="shared" si="3"/>
        <v>22</v>
      </c>
      <c r="G26" s="48">
        <f>F26/F23</f>
        <v>0.23157894736842105</v>
      </c>
      <c r="H26" s="39"/>
      <c r="I26" s="50"/>
      <c r="K26" s="52"/>
    </row>
    <row r="27" spans="1:25" s="51" customFormat="1" ht="13.2" customHeight="1" x14ac:dyDescent="0.3">
      <c r="A27" s="54"/>
      <c r="B27" s="55"/>
      <c r="C27" s="57"/>
      <c r="D27" s="41"/>
      <c r="E27" s="41"/>
      <c r="F27" s="47"/>
      <c r="G27" s="48"/>
      <c r="H27" s="39"/>
      <c r="I27" s="50"/>
      <c r="K27" s="52"/>
    </row>
    <row r="28" spans="1:25" ht="16.2" x14ac:dyDescent="0.3">
      <c r="A28" s="77" t="s">
        <v>22</v>
      </c>
      <c r="B28" s="78"/>
      <c r="C28" s="79"/>
      <c r="D28" s="28">
        <v>25</v>
      </c>
      <c r="E28" s="28">
        <v>70</v>
      </c>
      <c r="F28" s="29">
        <f t="shared" si="3"/>
        <v>95</v>
      </c>
      <c r="G28" s="61">
        <v>1</v>
      </c>
      <c r="H28" s="61"/>
      <c r="I28" s="12"/>
      <c r="J28"/>
      <c r="K28" s="16"/>
      <c r="M28"/>
    </row>
    <row r="29" spans="1:25" ht="15.6" x14ac:dyDescent="0.3">
      <c r="A29" s="38" t="s">
        <v>14</v>
      </c>
      <c r="B29" s="53" t="s">
        <v>38</v>
      </c>
      <c r="C29" s="38" t="s">
        <v>42</v>
      </c>
      <c r="D29" s="31">
        <v>11</v>
      </c>
      <c r="E29" s="31">
        <v>28</v>
      </c>
      <c r="F29" s="29">
        <f>SUM(D29:E29)</f>
        <v>39</v>
      </c>
      <c r="G29" s="23">
        <f>F29/F28</f>
        <v>0.41052631578947368</v>
      </c>
      <c r="H29" s="24"/>
      <c r="I29" s="12"/>
      <c r="J29"/>
      <c r="K29" s="16"/>
      <c r="M29"/>
    </row>
    <row r="30" spans="1:25" ht="15.6" x14ac:dyDescent="0.3">
      <c r="A30" s="38" t="s">
        <v>16</v>
      </c>
      <c r="B30" s="53" t="s">
        <v>37</v>
      </c>
      <c r="C30" s="38" t="s">
        <v>42</v>
      </c>
      <c r="D30" s="31">
        <v>3</v>
      </c>
      <c r="E30" s="31">
        <v>18</v>
      </c>
      <c r="F30" s="29">
        <f>SUM(D30:E30)</f>
        <v>21</v>
      </c>
      <c r="G30" s="23">
        <f>F30/F28</f>
        <v>0.22105263157894736</v>
      </c>
      <c r="H30" s="24"/>
      <c r="I30" s="12"/>
      <c r="J30"/>
      <c r="K30" s="16"/>
      <c r="M30"/>
    </row>
    <row r="31" spans="1:25" ht="15.6" x14ac:dyDescent="0.3">
      <c r="A31" s="42"/>
      <c r="B31" s="43"/>
      <c r="C31" s="43"/>
      <c r="E31" s="44"/>
      <c r="F31" s="45"/>
      <c r="G31" s="45"/>
      <c r="H31" s="46"/>
      <c r="I31" s="37"/>
    </row>
    <row r="33" spans="1:7" x14ac:dyDescent="0.3">
      <c r="A33" s="11"/>
      <c r="B33" s="12"/>
      <c r="D33" s="27"/>
      <c r="F33" s="12"/>
    </row>
    <row r="34" spans="1:7" x14ac:dyDescent="0.3">
      <c r="A34" s="11"/>
      <c r="B34" s="12"/>
      <c r="C34" s="12"/>
      <c r="D34" s="27"/>
      <c r="G34" s="12"/>
    </row>
    <row r="35" spans="1:7" x14ac:dyDescent="0.3">
      <c r="A35" s="11"/>
      <c r="B35" s="12"/>
      <c r="G35" s="12"/>
    </row>
    <row r="36" spans="1:7" x14ac:dyDescent="0.3">
      <c r="A36" s="11"/>
      <c r="B36" s="12"/>
      <c r="C36" s="12"/>
      <c r="D36" s="27"/>
      <c r="E36" s="12"/>
      <c r="F36" s="12"/>
      <c r="G36" s="12"/>
    </row>
  </sheetData>
  <sortState ref="B17:E21">
    <sortCondition ref="B17"/>
  </sortState>
  <mergeCells count="21">
    <mergeCell ref="A10:C10"/>
    <mergeCell ref="A16:C16"/>
    <mergeCell ref="A20:C20"/>
    <mergeCell ref="A23:C23"/>
    <mergeCell ref="A28:C28"/>
    <mergeCell ref="A7:A9"/>
    <mergeCell ref="C7:C9"/>
    <mergeCell ref="D7:F7"/>
    <mergeCell ref="G7:G9"/>
    <mergeCell ref="H7:H9"/>
    <mergeCell ref="B7:B9"/>
    <mergeCell ref="B2:H2"/>
    <mergeCell ref="B3:H3"/>
    <mergeCell ref="B4:H4"/>
    <mergeCell ref="D5:E5"/>
    <mergeCell ref="F8:F9"/>
    <mergeCell ref="G10:H10"/>
    <mergeCell ref="G16:H16"/>
    <mergeCell ref="G20:H20"/>
    <mergeCell ref="G23:H23"/>
    <mergeCell ref="G28:H28"/>
  </mergeCells>
  <printOptions horizontalCentered="1"/>
  <pageMargins left="0.31496062992125984" right="0.31496062992125984" top="0.35433070866141736" bottom="0.35433070866141736" header="0" footer="0"/>
  <pageSetup paperSize="9" scale="9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литература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2023-12-18T18:31:48Z</dcterms:modified>
</cp:coreProperties>
</file>